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4000" windowHeight="9720" activeTab="0"/>
  </bookViews>
  <sheets>
    <sheet name="Análisis Exhaustivo" sheetId="1" r:id="rId1"/>
    <sheet name="Ficha Evaluación Instrumentos" sheetId="2" r:id="rId2"/>
    <sheet name="Resumen" sheetId="3" r:id="rId3"/>
    <sheet name="Análisis Exhaustivo - Capacitac" sheetId="4" r:id="rId4"/>
    <sheet name="Ficha Evaluación Capacitaciones" sheetId="5" r:id="rId5"/>
  </sheets>
  <definedNames/>
  <calcPr calcId="152511"/>
  <extLst/>
</workbook>
</file>

<file path=xl/sharedStrings.xml><?xml version="1.0" encoding="utf-8"?>
<sst xmlns="http://schemas.openxmlformats.org/spreadsheetml/2006/main" count="2404" uniqueCount="1517">
  <si>
    <t>Leyenda</t>
  </si>
  <si>
    <t>Excluidos del análisis</t>
  </si>
  <si>
    <t>N°</t>
  </si>
  <si>
    <t>Instrumento/ Programa</t>
  </si>
  <si>
    <t>Organismo</t>
  </si>
  <si>
    <t>Comentarios / Síntesis</t>
  </si>
  <si>
    <t>Aplicable a AFC</t>
  </si>
  <si>
    <t>Motivo o comentario</t>
  </si>
  <si>
    <t>Agente Intermediario (1: necesita de un AI; 0: no necesita de un AI)</t>
  </si>
  <si>
    <t>Permite Ingresos de menos de 2.400 UF al año (1: permite, 0: no permite)</t>
  </si>
  <si>
    <t>Permite Agrupación de empresas (1:exige, 0: postulación individual, "Permite": se permite agrupación, pero no es excluyente)</t>
  </si>
  <si>
    <t>Sólo para Mujeres</t>
  </si>
  <si>
    <t>Permite Persona Natural</t>
  </si>
  <si>
    <t>Permite Persona jurídica</t>
  </si>
  <si>
    <t>Requiere cofinanciamiento del postulante? (1: sí requiere, 0: no quiere, N/A: no aplica)</t>
  </si>
  <si>
    <t>Gestación</t>
  </si>
  <si>
    <t>Implementación</t>
  </si>
  <si>
    <t>Certificación</t>
  </si>
  <si>
    <t>Post- Certificación</t>
  </si>
  <si>
    <t>PROFO CORFO</t>
  </si>
  <si>
    <t>CORFO</t>
  </si>
  <si>
    <t>No aplica a AFC. Excluir de análisis.</t>
  </si>
  <si>
    <t>PDP CORFO</t>
  </si>
  <si>
    <t>Puede aplicar, bajo la lógica de proveedores de una empresa compradora. Estructura relativamente similar al APL, tampoco financia inversión. Si uno de las instrumentos se pudiera flexibilizar en este punto sería interesante su uso conjunto.</t>
  </si>
  <si>
    <t>NODOS PARA LA COMPETITIVIDAD</t>
  </si>
  <si>
    <t>Podrían entrar algunas pocas AFC en conjunto con productores de mayor tamaño.</t>
  </si>
  <si>
    <t>Potencial habilitador</t>
  </si>
  <si>
    <t>Programa Prospección Tecnológica - CORFO</t>
  </si>
  <si>
    <t>No aplica a AFC, sólo en casos excepcionales.</t>
  </si>
  <si>
    <t>PDT CORFO</t>
  </si>
  <si>
    <t>PAR CORFO</t>
  </si>
  <si>
    <t>Potencialmente útil para etapa de implementación (inversión, capacitación), grupos de 5 a 15 agricultores con ventas mayores a 200 UF (excluye subsistencia).</t>
  </si>
  <si>
    <t>FOCAL CORFO</t>
  </si>
  <si>
    <t>Potencialmente útil para enlazar APL con otras certificaciones relevantes y para recertificación.</t>
  </si>
  <si>
    <t>Permite</t>
  </si>
  <si>
    <t>Ciencia-Empresa CONICYT</t>
  </si>
  <si>
    <t>CONICYT</t>
  </si>
  <si>
    <r>
      <t xml:space="preserve">Podrían ser beneficiarios indirectos de proyectos de vinculación ciencia empresa que quiera desarrollar sectores con presencia AFC. </t>
    </r>
    <r>
      <rPr>
        <b/>
        <u val="single"/>
        <sz val="10"/>
        <rFont val="Arial"/>
        <family val="2"/>
      </rPr>
      <t>Potencial habilitador de APL.</t>
    </r>
  </si>
  <si>
    <t>Mejora Negocios SERCOTEC</t>
  </si>
  <si>
    <t>SERCOTEC</t>
  </si>
  <si>
    <t>Potencialmente útil para mejora en negocio de cooperativas que ya comercializan.</t>
  </si>
  <si>
    <t>Crece SERCOTEC</t>
  </si>
  <si>
    <r>
      <t xml:space="preserve">Instrumento para </t>
    </r>
    <r>
      <rPr>
        <b/>
        <sz val="10"/>
        <rFont val="Arial"/>
        <family val="2"/>
      </rPr>
      <t>inversiones</t>
    </r>
    <r>
      <rPr>
        <sz val="10"/>
        <color rgb="FF000000"/>
        <rFont val="Arial"/>
        <family val="2"/>
      </rPr>
      <t xml:space="preserve"> (hasta 6 MM). 1.5 max gestion y 4.5 inversion. Util para implementación de acciones que involucren cambio tecnológico</t>
    </r>
  </si>
  <si>
    <t>Apoyo a la Inversión en Zona de Oportunidades CORFO</t>
  </si>
  <si>
    <t xml:space="preserve">Instrumento específico no es relevante para AFC, pero el Programa sí. Inversiones desde 600 UF </t>
  </si>
  <si>
    <t>FOGAIN CORFO</t>
  </si>
  <si>
    <t>Garantia para inversiones (da espalda - no plata liquida)</t>
  </si>
  <si>
    <t>IFI CORFO</t>
  </si>
  <si>
    <r>
      <rPr>
        <b/>
        <u val="single"/>
        <sz val="10"/>
        <rFont val="Arial"/>
        <family val="2"/>
      </rPr>
      <t xml:space="preserve">Potencial habilitador de APL. </t>
    </r>
    <r>
      <rPr>
        <sz val="10"/>
        <color rgb="FF000000"/>
        <rFont val="Arial"/>
        <family val="2"/>
      </rPr>
      <t>Inversiones tecnológicas, e inserción y formación de Capital Humano Especializado, PDP.
Tiene un enfoque de desarrollo territorial,</t>
    </r>
  </si>
  <si>
    <t>Leña Seca Energía</t>
  </si>
  <si>
    <t>M. Energía</t>
  </si>
  <si>
    <t xml:space="preserve">Apoyo solo a secado de leña </t>
  </si>
  <si>
    <t>PDI INDAP</t>
  </si>
  <si>
    <t>INDAP</t>
  </si>
  <si>
    <r>
      <t xml:space="preserve">Sinergia ideal con APL en etapa de implementación, para poder ejecutar las </t>
    </r>
    <r>
      <rPr>
        <b/>
        <sz val="10"/>
        <rFont val="Arial"/>
        <family val="2"/>
      </rPr>
      <t>inversiones</t>
    </r>
    <r>
      <rPr>
        <sz val="10"/>
        <color rgb="FF000000"/>
        <rFont val="Arial"/>
        <family val="2"/>
      </rPr>
      <t xml:space="preserve"> necesarias. Tope 2.500.000 por empresa. Postulante asociativo es $25.000.000</t>
    </r>
  </si>
  <si>
    <t>Proyectos Tecnificación Pequeña Agricultura Araucanía N°01-2018</t>
  </si>
  <si>
    <t>CNR</t>
  </si>
  <si>
    <r>
      <rPr>
        <b/>
        <sz val="10"/>
        <rFont val="Arial"/>
        <family val="2"/>
      </rPr>
      <t>Inversiones</t>
    </r>
    <r>
      <rPr>
        <sz val="10"/>
        <color rgb="FF000000"/>
        <rFont val="Arial"/>
        <family val="2"/>
      </rPr>
      <t>. Obras de riego y sistemas para recolectar aguas (incluyendo aguas lluvias). También permiten la inclusión de proyectos de ERNC.</t>
    </r>
  </si>
  <si>
    <t>No seleccionados Tecnificación Nacional N°02-2018</t>
  </si>
  <si>
    <r>
      <rPr>
        <b/>
        <sz val="10"/>
        <rFont val="Arial"/>
        <family val="2"/>
      </rPr>
      <t>Inversiones</t>
    </r>
    <r>
      <rPr>
        <sz val="10"/>
        <color rgb="FF000000"/>
        <rFont val="Arial"/>
        <family val="2"/>
      </rPr>
      <t>. Obras de riego y sistemas para recolectar aguas (incluyendo aguas lluvias). También permiten la inclusión de proyectos de ERNC.</t>
    </r>
  </si>
  <si>
    <t>Excluidos del análisis por duplicidad</t>
  </si>
  <si>
    <t>Programa Especial Pequeña Agricultura INDAP N° 201-2018</t>
  </si>
  <si>
    <r>
      <rPr>
        <b/>
        <sz val="10"/>
        <rFont val="Arial"/>
        <family val="2"/>
      </rPr>
      <t>Inversiones</t>
    </r>
    <r>
      <rPr>
        <sz val="10"/>
        <color rgb="FF000000"/>
        <rFont val="Arial"/>
        <family val="2"/>
      </rPr>
      <t>. Construcción y/o rehabilitación de obras.</t>
    </r>
  </si>
  <si>
    <t>Programa Especial Pequeña Agricultura II INDAP- No INDAP N° 202-2018</t>
  </si>
  <si>
    <r>
      <rPr>
        <b/>
        <sz val="10"/>
        <rFont val="Arial"/>
        <family val="2"/>
      </rPr>
      <t>Inversiones</t>
    </r>
    <r>
      <rPr>
        <sz val="10"/>
        <color rgb="FF000000"/>
        <rFont val="Arial"/>
        <family val="2"/>
      </rPr>
      <t>. Construcción y/o rehabilitación de obras.</t>
    </r>
  </si>
  <si>
    <t>Programa Especial Pequeña Agricultura III No Seleccionados N° 203-2018</t>
  </si>
  <si>
    <r>
      <rPr>
        <b/>
        <sz val="10"/>
        <rFont val="Arial"/>
        <family val="2"/>
      </rPr>
      <t>Inversiones</t>
    </r>
    <r>
      <rPr>
        <sz val="10"/>
        <color rgb="FF000000"/>
        <rFont val="Arial"/>
        <family val="2"/>
      </rPr>
      <t>. Construcción y/o rehabilitación de obras.</t>
    </r>
  </si>
  <si>
    <t>PROGYSO</t>
  </si>
  <si>
    <r>
      <t xml:space="preserve">- Desarrollo de habilidades y generación de capacidades.
- Ampliación de la representatividad
- Fortalecimiento de las redes organizacionales.
- Desarrollo Comunicacional Soporte Administrativo. </t>
    </r>
    <r>
      <rPr>
        <b/>
        <sz val="10"/>
        <rFont val="Arial"/>
        <family val="2"/>
      </rPr>
      <t>Buena herramienta para gremios o consorcios.</t>
    </r>
  </si>
  <si>
    <t>Consultorías de Innovación</t>
  </si>
  <si>
    <t>FIA</t>
  </si>
  <si>
    <r>
      <rPr>
        <b/>
        <sz val="10"/>
        <rFont val="Arial"/>
        <family val="2"/>
      </rPr>
      <t>Pago Consultores</t>
    </r>
    <r>
      <rPr>
        <sz val="10"/>
        <color rgb="FF000000"/>
        <rFont val="Arial"/>
        <family val="2"/>
      </rPr>
      <t>. Oportunidad profundizar en algunos aspectos de sustentabilidad y producción limpia post APL</t>
    </r>
  </si>
  <si>
    <t>PRODESAL</t>
  </si>
  <si>
    <r>
      <rPr>
        <b/>
        <sz val="10"/>
        <rFont val="Arial"/>
        <family val="2"/>
      </rPr>
      <t>Acompañamiento continuo</t>
    </r>
    <r>
      <rPr>
        <sz val="10"/>
        <color rgb="FF000000"/>
        <rFont val="Arial"/>
        <family val="2"/>
      </rPr>
      <t xml:space="preserve"> a los pequeños agricultores, con amplio despliegue territorial. Es fundamental realizar una mejor integración con otros programas, como los AP</t>
    </r>
  </si>
  <si>
    <t>Servicio de asesoría a la gestión de empresas asociativas campesinas</t>
  </si>
  <si>
    <r>
      <t xml:space="preserve">Buena herramienta para gremios. </t>
    </r>
    <r>
      <rPr>
        <b/>
        <sz val="10"/>
        <rFont val="Arial"/>
        <family val="2"/>
      </rPr>
      <t>Inactivo</t>
    </r>
  </si>
  <si>
    <t>N/A</t>
  </si>
  <si>
    <t>PRORUBRO</t>
  </si>
  <si>
    <r>
      <t xml:space="preserve">Buena herramienta para gremios. </t>
    </r>
    <r>
      <rPr>
        <b/>
        <sz val="10"/>
        <rFont val="Arial"/>
        <family val="2"/>
      </rPr>
      <t>Inactivo</t>
    </r>
  </si>
  <si>
    <t>JUNTOS</t>
  </si>
  <si>
    <r>
      <t xml:space="preserve">Análisis de factibilidad del negocio asociativo. Desarrollo del plan de trabajo: para </t>
    </r>
    <r>
      <rPr>
        <b/>
        <sz val="10"/>
        <rFont val="Arial"/>
        <family val="2"/>
      </rPr>
      <t>capacitación</t>
    </r>
    <r>
      <rPr>
        <sz val="10"/>
        <color rgb="FF000000"/>
        <rFont val="Arial"/>
        <family val="2"/>
      </rPr>
      <t xml:space="preserve"> y </t>
    </r>
    <r>
      <rPr>
        <b/>
        <sz val="10"/>
        <rFont val="Arial"/>
        <family val="2"/>
      </rPr>
      <t>asistencia técnica</t>
    </r>
    <r>
      <rPr>
        <sz val="10"/>
        <color rgb="FF000000"/>
        <rFont val="Arial"/>
        <family val="2"/>
      </rPr>
      <t xml:space="preserve">, y para </t>
    </r>
    <r>
      <rPr>
        <b/>
        <sz val="10"/>
        <rFont val="Arial"/>
        <family val="2"/>
      </rPr>
      <t>inversiones grupales e individuales</t>
    </r>
    <r>
      <rPr>
        <sz val="10"/>
        <color rgb="FF000000"/>
        <rFont val="Arial"/>
        <family val="2"/>
      </rPr>
      <t xml:space="preserve">. Potencilamente complementario a APL. </t>
    </r>
  </si>
  <si>
    <t>FIC</t>
  </si>
  <si>
    <t>GORE</t>
  </si>
  <si>
    <r>
      <rPr>
        <b/>
        <u val="single"/>
        <sz val="10"/>
        <rFont val="Arial"/>
        <family val="2"/>
      </rPr>
      <t>Potencial habilitador de APL.</t>
    </r>
    <r>
      <rPr>
        <sz val="10"/>
        <color rgb="FF000000"/>
        <rFont val="Arial"/>
        <family val="2"/>
      </rPr>
      <t xml:space="preserve"> Atraves de Universidades o simliar. Diagnosticos, misiones, cambio tecnologico.</t>
    </r>
  </si>
  <si>
    <t>PAE</t>
  </si>
  <si>
    <r>
      <rPr>
        <b/>
        <u val="single"/>
        <sz val="10"/>
        <rFont val="Arial"/>
        <family val="2"/>
      </rPr>
      <t>Potencial habilitador de APL</t>
    </r>
    <r>
      <rPr>
        <b/>
        <sz val="10"/>
        <rFont val="Arial"/>
        <family val="2"/>
      </rPr>
      <t>.</t>
    </r>
    <r>
      <rPr>
        <sz val="10"/>
        <color rgb="FF000000"/>
        <rFont val="Arial"/>
        <family val="2"/>
      </rPr>
      <t xml:space="preserve"> Promueve negocios asociativos de empresas campesinas y grupos de emprendedores. Gestión empresarial. Asesoría Técnica, Fortalecimiento Organizacional, Desarrollo de Capital Humano y Social: </t>
    </r>
  </si>
  <si>
    <t>Proyectos de Innovación, Alimentos Saludables 2017</t>
  </si>
  <si>
    <r>
      <rPr>
        <b/>
        <sz val="10"/>
        <rFont val="Arial"/>
        <family val="2"/>
      </rPr>
      <t xml:space="preserve">Inversion. </t>
    </r>
    <r>
      <rPr>
        <sz val="10"/>
        <color rgb="FF000000"/>
        <rFont val="Arial"/>
        <family val="2"/>
      </rPr>
      <t>Proyectos de innovación orientados a promover la
agregación de valor de la materia prima proveniente del sector agrario
nacional, a través del desarrollo de alimentos saludables que respondan a las
tendencias actuales y futuras del consumo de alimentos.</t>
    </r>
  </si>
  <si>
    <t>Programa de Recuperación de Suelos</t>
  </si>
  <si>
    <t>SAG</t>
  </si>
  <si>
    <r>
      <rPr>
        <b/>
        <sz val="10"/>
        <rFont val="Arial"/>
        <family val="2"/>
      </rPr>
      <t>Inversion.</t>
    </r>
    <r>
      <rPr>
        <sz val="10"/>
        <color rgb="FF000000"/>
        <rFont val="Arial"/>
        <family val="2"/>
      </rPr>
      <t xml:space="preserve"> Suelo. Entrega apoyo para realizar un plan de manejo de suelos e implementación del mismo, lo cual va mejorar la productividad,</t>
    </r>
  </si>
  <si>
    <t>revisar duplicidad con sirsd</t>
  </si>
  <si>
    <t xml:space="preserve">Acceso al Microfinanciamiento </t>
  </si>
  <si>
    <t>FOSIS</t>
  </si>
  <si>
    <t>Subsidio a los costos de operación de los créditos otorgados a las y los microemprendedores más vulnerables y/o usuarios/as FOSIS.</t>
  </si>
  <si>
    <t>Yo emprendo</t>
  </si>
  <si>
    <r>
      <t xml:space="preserve">Podría ayudar a mejorar la productividad de las AFC, lo que eventualmente podría servir en el cumplimiento de metas. </t>
    </r>
    <r>
      <rPr>
        <b/>
        <sz val="10"/>
        <rFont val="Arial"/>
        <family val="2"/>
      </rPr>
      <t>Asesoria de llevar el negocio</t>
    </r>
  </si>
  <si>
    <t>Fondo de Desarrollo Indígena</t>
  </si>
  <si>
    <t>CONADI</t>
  </si>
  <si>
    <r>
      <t xml:space="preserve">Entrega un máximo de $1 millón para proyectos realizados por jóvenes </t>
    </r>
    <r>
      <rPr>
        <b/>
        <sz val="10"/>
        <rFont val="Arial"/>
        <family val="2"/>
      </rPr>
      <t>indigenas. Inversion</t>
    </r>
  </si>
  <si>
    <t>Ley N° 18.450 de Fomento a la Inversión Privada en Obras de Riego y Drenaje</t>
  </si>
  <si>
    <r>
      <rPr>
        <b/>
        <sz val="10"/>
        <rFont val="Arial"/>
        <family val="2"/>
      </rPr>
      <t>Inversion. Agua.</t>
    </r>
    <r>
      <rPr>
        <sz val="10"/>
        <color rgb="FF000000"/>
        <rFont val="Arial"/>
        <family val="2"/>
      </rPr>
      <t xml:space="preserve"> Obras civiles,, Obras de tecnificación del riego, Obras de drenaje.Proyectos de calidad de aguas, que prevengan la contaminación o mejoren la calidad de las aguas utilizadas para el riego, a través de la implementación de obras civiles o de la incorporación de equipos de tratamiento de agua que mitiguen la contaminación física, química o biológica.
Los proyectos que soliciten bonificación del abastecimiento energético total o parcial del sistema mediante fuentes de Energía Renovable No Convencional (ERNC).</t>
    </r>
  </si>
  <si>
    <t>Capital Semilla Emprende.</t>
  </si>
  <si>
    <r>
      <t xml:space="preserve">Hasta $3.500.000 para concretar las actividades detalladas en el plan de trabajo. De estos: Hasta $1.500.000 pueden destinarse a acciones de </t>
    </r>
    <r>
      <rPr>
        <b/>
        <sz val="10"/>
        <rFont val="Arial"/>
        <family val="2"/>
      </rPr>
      <t>gestión empresaria</t>
    </r>
    <r>
      <rPr>
        <sz val="10"/>
        <color rgb="FF000000"/>
        <rFont val="Arial"/>
        <family val="2"/>
      </rPr>
      <t xml:space="preserve">l (como asistencias técnicas, capacitaciones y acciones de marketing).Hasta $2.000.000 pueden destinarse a </t>
    </r>
    <r>
      <rPr>
        <b/>
        <sz val="10"/>
        <rFont val="Arial"/>
        <family val="2"/>
      </rPr>
      <t>inversiones</t>
    </r>
    <r>
      <rPr>
        <sz val="10"/>
        <color rgb="FF000000"/>
        <rFont val="Arial"/>
        <family val="2"/>
      </rPr>
      <t>.</t>
    </r>
  </si>
  <si>
    <t xml:space="preserve">Fondo Protección Ambiental </t>
  </si>
  <si>
    <t>MMA</t>
  </si>
  <si>
    <r>
      <t xml:space="preserve">Personas jurídicas de derecho privado sin fines de lucro tales. </t>
    </r>
    <r>
      <rPr>
        <b/>
        <sz val="10"/>
        <rFont val="Arial"/>
        <family val="2"/>
      </rPr>
      <t>Organizaciones civiles</t>
    </r>
    <r>
      <rPr>
        <sz val="10"/>
        <color rgb="FF000000"/>
        <rFont val="Arial"/>
        <family val="2"/>
      </rPr>
      <t>. No es para empresas-</t>
    </r>
  </si>
  <si>
    <t>Capital Abeja Emprende</t>
  </si>
  <si>
    <r>
      <t xml:space="preserve">Apoya la puesta en marcha de nuevos negocios, liderados por mujeres y con oportunidad de participar en el mercado.Cubre </t>
    </r>
    <r>
      <rPr>
        <b/>
        <sz val="10"/>
        <rFont val="Arial"/>
        <family val="2"/>
      </rPr>
      <t>gestion e inversiones</t>
    </r>
  </si>
  <si>
    <t>Yo Emprendo Semilla</t>
  </si>
  <si>
    <r>
      <t xml:space="preserve">Personas que tienen una idea de negocio obtener apoyo para desarrollar un microemprendimiento, con el objetivo de aumentar sus ingresos. El programa incluye </t>
    </r>
    <r>
      <rPr>
        <b/>
        <sz val="10"/>
        <rFont val="Arial"/>
        <family val="2"/>
      </rPr>
      <t>capacitación, acompañamiento, asesoría técnica y financiamiento para el plan de negocio.</t>
    </r>
  </si>
  <si>
    <t>Capital Semilla</t>
  </si>
  <si>
    <r>
      <t>Apoyar a emprendedores(as) en e</t>
    </r>
    <r>
      <rPr>
        <b/>
        <sz val="10"/>
        <rFont val="Arial"/>
        <family val="2"/>
      </rPr>
      <t>l desarrollo de sus proyectos de negocios de alto potencial de crecimiento</t>
    </r>
    <r>
      <rPr>
        <sz val="10"/>
        <color rgb="FF000000"/>
        <rFont val="Arial"/>
        <family val="2"/>
      </rPr>
      <t xml:space="preserve">, mediante el cofinanciamiento de actividades para la creación y puesta en marcha de sus emprendimientos. </t>
    </r>
  </si>
  <si>
    <t>Programa Sello Manos Campesinas</t>
  </si>
  <si>
    <t>Sello. No tiene vinculación con la ejecucion del APL, pero se podria investigar complemento a sello apl?</t>
  </si>
  <si>
    <t>Silvoagropecuario</t>
  </si>
  <si>
    <t>Prochile</t>
  </si>
  <si>
    <r>
      <t xml:space="preserve">Foco exportación. Apoyo a proceso de querer exportar.Enfocado a pocas AFC que apuntan a exportar. </t>
    </r>
    <r>
      <rPr>
        <b/>
        <sz val="10"/>
        <rFont val="Arial"/>
        <family val="2"/>
      </rPr>
      <t>Potencial sinergia con APL dado que AFC que busca exportar puede estar mejor preparado para APL</t>
    </r>
  </si>
  <si>
    <t>Polos Territoriales de Desarrollo</t>
  </si>
  <si>
    <r>
      <rPr>
        <b/>
        <u val="single"/>
        <sz val="10"/>
        <rFont val="Arial"/>
        <family val="2"/>
      </rPr>
      <t>Potencial Habilitador de APL.</t>
    </r>
    <r>
      <rPr>
        <b/>
        <sz val="10"/>
        <rFont val="Arial"/>
        <family val="2"/>
      </rPr>
      <t xml:space="preserve"> </t>
    </r>
    <r>
      <rPr>
        <sz val="10"/>
        <color rgb="FF000000"/>
        <rFont val="Arial"/>
        <family val="2"/>
      </rPr>
      <t xml:space="preserve">Los Polos Territoriales de Desarrollo Estratégicos buscan fortalecer la cooperación, articulación y encadenamiento productivo entre las empresas transformadoras y las empresas agrarias, pudiendo ser estas cooperativas con enfoque productivo industrial. </t>
    </r>
    <r>
      <rPr>
        <b/>
        <sz val="10"/>
        <rFont val="Arial"/>
        <family val="2"/>
      </rPr>
      <t>Recursos humanos, equipamiento, infraestructura, movilización, materiales e insumos, servicios de terceros, Difusión, Capacitación, Gastos generales</t>
    </r>
  </si>
  <si>
    <t>Voucher de Innovación</t>
  </si>
  <si>
    <r>
      <t xml:space="preserve">Se vincula en la medida que la industria de AFC busque generar productos procesados con un alto grado de innovación en la producción o empaquetamiento. </t>
    </r>
    <r>
      <rPr>
        <b/>
        <sz val="10"/>
        <rFont val="Arial"/>
        <family val="2"/>
      </rPr>
      <t>Desarrollo de Productos</t>
    </r>
  </si>
  <si>
    <t>SSAF</t>
  </si>
  <si>
    <r>
      <rPr>
        <b/>
        <sz val="10"/>
        <rFont val="Arial"/>
        <family val="2"/>
      </rPr>
      <t xml:space="preserve">Fondos para Incubadoras de negocio. </t>
    </r>
    <r>
      <rPr>
        <sz val="10"/>
        <color rgb="FF000000"/>
        <rFont val="Arial"/>
        <family val="2"/>
      </rPr>
      <t xml:space="preserve">Fondo de Subsidio Semilla de Asignación Flexible. Hasta </t>
    </r>
    <r>
      <rPr>
        <b/>
        <sz val="10"/>
        <rFont val="Arial"/>
        <family val="2"/>
      </rPr>
      <t>10.000.000 por postulacion</t>
    </r>
  </si>
  <si>
    <t>Proyectos de Emprendimiento Innovador</t>
  </si>
  <si>
    <r>
      <t xml:space="preserve">Para jovenes entre 18 y 30. Apoyar a jóvenes en la ejecución de Proyectos de Emprendimiento Innovador que fomente el desarrollo de nuevos negocios y/o la generación de nuevas tecnologías para el desarrollo de productos, servicios y/o mejoras de procesos que tengan impacto en el sector agrario, agroalimentario y forestal. Max 15.000.000. </t>
    </r>
    <r>
      <rPr>
        <b/>
        <sz val="10"/>
        <rFont val="Arial"/>
        <family val="2"/>
      </rPr>
      <t xml:space="preserve">Inversion </t>
    </r>
  </si>
  <si>
    <t>Chile de Todos y Todas: Acción Social</t>
  </si>
  <si>
    <t>MDS</t>
  </si>
  <si>
    <r>
      <t xml:space="preserve">Personas jurídicas del sector privado, que no persigan fines de lucro. Hasta 4.000.000. El fondo ha sido ocupado para beneficiar a AFC instalando invernaderos, por ejemplo, por lo tanto puede ser útil para implementación de tecnologías o BPA. El fondo está específicamente enfocado a población vulnerable o en situación de pobreza. </t>
    </r>
    <r>
      <rPr>
        <b/>
        <sz val="10"/>
        <rFont val="Arial"/>
        <family val="2"/>
      </rPr>
      <t>Inversion</t>
    </r>
  </si>
  <si>
    <t>Chile de Todos y Todas: Análisis de Experiencia</t>
  </si>
  <si>
    <r>
      <t xml:space="preserve">Se financiaran proyectos que tegan por objetivo el </t>
    </r>
    <r>
      <rPr>
        <b/>
        <sz val="10"/>
        <rFont val="Arial"/>
        <family val="2"/>
      </rPr>
      <t>análisis de experiencias, programas y/o proyectos innovadores</t>
    </r>
    <r>
      <rPr>
        <sz val="10"/>
        <color rgb="FF000000"/>
        <rFont val="Arial"/>
        <family val="2"/>
      </rPr>
      <t>, para el mejoramiento de la calidad de via y bienestar de personas en stuación de pobreza y/o vulnerabilidad social. Los proyectos que analicen experiencia(s) deben contar con un plan de difusión de resultados y diálogos considerable.</t>
    </r>
  </si>
  <si>
    <t>Zonas Rezagadas</t>
  </si>
  <si>
    <t>SUBDERE</t>
  </si>
  <si>
    <r>
      <rPr>
        <b/>
        <u val="single"/>
        <sz val="10"/>
        <rFont val="Arial"/>
        <family val="2"/>
      </rPr>
      <t>Potencial habilitador de APL.</t>
    </r>
    <r>
      <rPr>
        <sz val="10"/>
        <color rgb="FF000000"/>
        <rFont val="Arial"/>
        <family val="2"/>
      </rPr>
      <t xml:space="preserve"> Indirecto, paraguas</t>
    </r>
  </si>
  <si>
    <t>SIRDS-S</t>
  </si>
  <si>
    <t>Implementación, específicamente para suelos.</t>
  </si>
  <si>
    <t>Sabores de Campo</t>
  </si>
  <si>
    <t>Implementación, procesados.</t>
  </si>
  <si>
    <t>Yo Joven &amp; Rural</t>
  </si>
  <si>
    <t>Implementación, jóvenes rurales.</t>
  </si>
  <si>
    <t>Proyectos de Innovación en Adaptación al cambio climático a través de una Agricultura Sustentable</t>
  </si>
  <si>
    <t>AFC beneficiario indirecto.</t>
  </si>
  <si>
    <t>Mi Raíz</t>
  </si>
  <si>
    <t>Proyectos de Valorización del Patrimonio Agrario, Agroalimentario y Forestal</t>
  </si>
  <si>
    <t>Puede servir para gestación e implementación.</t>
  </si>
  <si>
    <t>Proyectos de gestión para la innovación en empresas cooperativas 2017</t>
  </si>
  <si>
    <t>Implementación para cooperativas</t>
  </si>
  <si>
    <t>Giras para la innovación</t>
  </si>
  <si>
    <t>Formación y Capacitación para Mujeres Campesinas (Convenio INDAP - PRODEMU)</t>
  </si>
  <si>
    <t>INDAP - PRODEMU</t>
  </si>
  <si>
    <t>Implementaciòn para mujeres campesinas</t>
  </si>
  <si>
    <t>Agente intermediario</t>
  </si>
  <si>
    <t>Ingresos superiores a 2.400 UF</t>
  </si>
  <si>
    <t>Asociatividad (exige)</t>
  </si>
  <si>
    <t>Personalidad jurídica</t>
  </si>
  <si>
    <t>Cofinanciamiento</t>
  </si>
  <si>
    <t>Total</t>
  </si>
  <si>
    <t>Asociatividad (permite)</t>
  </si>
  <si>
    <t>Resumen</t>
  </si>
  <si>
    <t>N° Instrumentos</t>
  </si>
  <si>
    <t>%</t>
  </si>
  <si>
    <t>Otros</t>
  </si>
  <si>
    <t>Resumen requisitos potenciales barreras para AFC</t>
  </si>
  <si>
    <t>Asociatividad</t>
  </si>
  <si>
    <t>Instrumento</t>
  </si>
  <si>
    <t>Objetivo</t>
  </si>
  <si>
    <t>Algún Financiamiento</t>
  </si>
  <si>
    <t>Beneficiarios</t>
  </si>
  <si>
    <t>Requisitos Capacitación</t>
  </si>
  <si>
    <t>Documentos a presentar</t>
  </si>
  <si>
    <t xml:space="preserve">Como/Dónde Postular </t>
  </si>
  <si>
    <t>Actividades que Propone</t>
  </si>
  <si>
    <t>Fecha de postulación</t>
  </si>
  <si>
    <t>Etapa APL</t>
  </si>
  <si>
    <t>Porque en esta etapa</t>
  </si>
  <si>
    <t xml:space="preserve">Como opera </t>
  </si>
  <si>
    <t>Otros importantes</t>
  </si>
  <si>
    <t>Más información</t>
  </si>
  <si>
    <t>Capacitaciones SENCE</t>
  </si>
  <si>
    <t>SENCE</t>
  </si>
  <si>
    <t>Sus principales objetivos son aumentar la competitividad de las empresas y la empleabilidad de las personas, por medio de la aplicación de políticas públicas e instrumentos para el mercado de la capacitación e intermediación laboral, ligados a un proceso de formación permanente.</t>
  </si>
  <si>
    <t>Subsidio por día asistido a la capacitación, tanto en su Fase Lectiva como Fase Práctica Laboral de $3.000.
En el caso que el curso tenga salida de Independiente, se entregará un subsidio de $200.000, para útiles insumos, herramientas o instrumentos.
Seguro de accidentes personales, a causa o con ocasión de la actividad de capacitación.</t>
  </si>
  <si>
    <t>Personas que:
Tengan entre 16 y 65 años de edad.
Que se encuentren dentro del 60% más vulnerable de la población, según calificación socioeconómica del Registro Social de Hogares.
No posean estudios de educación superior completos.
Tengan disponibilidad horaria para asistir a los cursos.</t>
  </si>
  <si>
    <t>La persona interesada podrá postular a una cantidad máxima de 3 cursos. Al momento de postular a los cursos, el/la postulante habilitará al o los ejecutores de éstos para que sean contactados para una entrevista.</t>
  </si>
  <si>
    <t>Cédula de identidad vigente al momento de la postulación.</t>
  </si>
  <si>
    <t>Plataforma virtual www.sence.cl . La propuesta se deberá presentar a través de la “Plataforma de Presentación de
Ofertas”, indistintamente la Plataforma, establecida para estos efectos en la página
web de SENCE www.sence.cl, de acuerdo a lo indicado en las presentes bases, en
formato electrónico, las que no estarán sujetas a condición alguna y serán de carácter
irrevocable, en caso contrario será declarada inadmisible. El período de presentación
de propuestas es de 15 (quince) días corridos contados desde la publicación de las
presentes bases en la página www.sence.cl.</t>
  </si>
  <si>
    <t>Dependera de los distintos cursos que se encuentran en la página de SENCE</t>
  </si>
  <si>
    <t>Se debe ir revisando la página para las fechas en cada sector y región</t>
  </si>
  <si>
    <t>Porque pueden capacitarse en temas específicos que ayuden a implementar ciertas acciones</t>
  </si>
  <si>
    <t>- Se buscó en la página de SENCE
- Se buscó directamente en internet
- No fue posible encontrar más información</t>
  </si>
  <si>
    <t>No podrán participar del Programa las personas que:
Cuenten con un nivel de educación terciaria completa.
Al momento de postular se encuentren como alumnos/as regulares en Institutos Profesionales, Centros de Formación Técnica y/o por Universidades Estatales y Privadas.
Se encuentren participando o hayan participado durante el año anterior a esta ejecución tanto hayan desertado injustificadamente o bien hayan finalizado el proceso de formación, en Programas de Capacitación en Oficios, de este Servicio.</t>
  </si>
  <si>
    <t>-</t>
  </si>
  <si>
    <t>http://www.sence.cl/portal/Oportunidades/Capacitacion/      
Direcciones Regionales de SENCE
Buzón Ciudadano
Call Center SENCE 800 80 10 30
www.sence.cl</t>
  </si>
  <si>
    <t>Capacitaciones INIA</t>
  </si>
  <si>
    <t>INIA</t>
  </si>
  <si>
    <t>Generar y transferir conocimientos y tecnologías estratégicas a escala global, para producir innovación y mejorar la competitividad del sector agroalimentario.</t>
  </si>
  <si>
    <t>- Se buscó en la página de INIA
- Se buscó directamente en internet
- No fue posible encontrar más información</t>
  </si>
  <si>
    <t>Apoya proyectos impulsados por otras organizaciones como CORFO, Ministerio de Agricultura, INDAP, SAG, FIA, etc, realizando jornadas o capacitaciones sobre algún tema específico</t>
  </si>
  <si>
    <t xml:space="preserve">apoyo en coordinación y desarrollo de capacitaciones
</t>
  </si>
  <si>
    <t>http://www.inia.cl/</t>
  </si>
  <si>
    <t>Capacitaciones y certificaciones ChileValora</t>
  </si>
  <si>
    <t>CHILE VALORA</t>
  </si>
  <si>
    <t>La certificación tiene por objetivo reconocer formalmente las competencias laborales de las personas, independiente de la forma en que hayan sido adquiridas y de si tienen o no un título o grado académico.  Junto a esto, busca favorecer las oportunidades de aprendizaje continuo, su reconocimiento y valorización.
Además, es una alternativa para desarrollar el capital humano de las organizaciones, ya que les permitirá a las empresas contar con trabajadores con conocimientos y experiencia certificada, permitiendo saber a los trabajadores lo que se espera de ellos y a los empleadores saber qué competencias están requiriendo en su organización.</t>
  </si>
  <si>
    <t>- Se buscó en la página de ChileValora
- Se buscó directamente en internet
- No fue posible encontrar más información</t>
  </si>
  <si>
    <t>Los Centros de Evaluación y Certificación de Competencias Laborales son entidades acreditadas por ChileValora que tiene la responsabilidad de evaluar competencias laborales de personas que lo soliciten, y otorgar las certificaciones de acuerdo al catálogo de competencias que administre ChileValora. 
En estos centros, los/as trabajadores/as serán evaluados considerando sus conocimientos, habilidades y destrezas, directamente en su puesto de trabajo y presentando evidencias. http://www.chilevalora.cl/centros-y-evaluadores/</t>
  </si>
  <si>
    <t>Capacitaciones y certificaciones</t>
  </si>
  <si>
    <t>Siempre disponible</t>
  </si>
  <si>
    <t xml:space="preserve">apoyo en mejoramiento de capital humano (diplomados, cursos, con grado o no académico)
</t>
  </si>
  <si>
    <t xml:space="preserve">1. Ingresar a la página web www.chilevalora.cl 2.Buscar su oficio en el catálogo de competencias laborales y un centro de evaluación. 3. Te inscribes, pagas el arancel y pides ser evaluado 4. En el caso de que el empleador solicite la certificación de sus trabajadores puede utilizar el beneficio de la franquicia tributaria </t>
  </si>
  <si>
    <t>www.chilevalora.cl</t>
  </si>
  <si>
    <t>Escuela de Oficios</t>
  </si>
  <si>
    <t>Chile Capacitación</t>
  </si>
  <si>
    <t>Organismo técnico de capacitación con una visión de crecimiento enfocada en el desarrollo de competencias habilitantes en los diversos sectores productivos que sustentan nuestra economía. Creemos y practicamos un sistema formativo centrado en el desarrollo del individuo, mediante el cual es posible mejorar su desempeño en el lugar de trabajo y contribuir a su mejor bienestar personal. Cada una de nuestras actividades son desarrolladas con el más alto estándar de ejecución, contando con infraestructura de primer nivel y metodologías modernas en constante renovación.</t>
  </si>
  <si>
    <t>- Se buscó en la página de Chile Capacitación
- Se buscó directamente en internet
- No fue posible encontrar más información</t>
  </si>
  <si>
    <t>Dentro de las actividades que desarrollamos de manera habitual se encuentran:
Administrador de Recursos Humanos
Curso de seguridad vial – E- learning
Office 2007 - E-learning
Mantención y Operación de maquinaria Pesada
Bartender
Mantención y operación de Grúa Horquilla</t>
  </si>
  <si>
    <t xml:space="preserve"> información en info@chilecapacitacion.cl o al fono 29821418.
http://www.chilecapacitacion.cl/escuela-de-oficios.htm</t>
  </si>
  <si>
    <t xml:space="preserve">Portal de capacitación SERCOTEC
</t>
  </si>
  <si>
    <t>El portal de capacitación de SERCOTEC ofrece cursos gratuitos de capacitación en línea a emprendedores y empresarios de micro y pequeñas empresas, para que puedan aumentar sus competencias y capacidades en torno a una correcta puesta en marcha y gestión de negocio.</t>
  </si>
  <si>
    <t>No tiene costo</t>
  </si>
  <si>
    <t>Emprendedores y empresarios de micro y pequeñas empresas que estén registrados en el portal de SERCOTEC.</t>
  </si>
  <si>
    <t>- Se buscó en la página de Sercotec
- Se buscó directamente en internet
- No fue posible encontrar más información, pide registro</t>
  </si>
  <si>
    <t>Haga clic en ir al trámite, y luego en ingreso y registro.
Escriba su RUT y contraseña, y haga clic en entrar. Si no está registrado, cree una cuenta. 
Revise la oferta de cursos disponibles, y haga clic en suscribir.
Revise la fecha de inicio y clausura del curso, y haga clic en confirmar.
Como resultado del trámite, se habrá inscrito en uno de los cursos de capacitación de SERCOTEC</t>
  </si>
  <si>
    <t>Capacitaciones en distintos temas</t>
  </si>
  <si>
    <t>Fecha Curso: 
Jueves, 1 Febrero, 2018 hasta Miércoles, 28 Febrero, 2018</t>
  </si>
  <si>
    <t>https://www.chileatiende.gob.cl/fichas/2752-portal-de-capacitacion-sercotec</t>
  </si>
  <si>
    <t>Más Capaz</t>
  </si>
  <si>
    <t>Apoyar el acceso y permanencia en el mercado laboral de mujeres, jóvenes y personas con discapacidad que se encuentren en situación de vulnerabilidad social, mediante la capacitación técnica, habilidades transversales e intermediación laboral, que favorezcan su empleabilidad.</t>
  </si>
  <si>
    <t>- Subsidio diario: Considera la entrega de $3.000 al usuario/a, por cada día asistido a la capacitación. El dinero se entrega en efectivo, semanalmente. El organismo ejecutor puede pagarlo directamente a la participante, o a través de una entidad bancaria. Para operar con entidad bancaria, el ejecutor debe suscribir un convenio, generando una cuenta para el depósito o transferencia de los subsidios por parte de Sence.
- Cuidado infantil: Este beneficio lo entrega Sence, a través del organismo ejecutor a aquellas participantes que tienen niños de entre 0 y menos de 6 años, bajo su cuidado. El organismo ejecutor entrega a la participante un subsidio de $4.000 por niño(a) menor de 3 años, por día asistido a la capacitación. El dinero se entrega semanalmente. En caso de niños de 3 y menos de 6 años el ejecutor podrá proporcionar una guardería solo durante la fase lectiva y Asistencia Técnica Grupal, que será financiada con recursos proporcionados por el programa.
- Seguro de accidentes de trayecto: Este beneficio cubre los gastos médicos a causa o con ocasión de un accidente ocurrido en el trayecto desde o hacia el lugar de ejecución del curso. Opera también en caso de accidentes que sufran los niños en el trayecto hacia o desde la guardería.</t>
  </si>
  <si>
    <t>a) Que se encuentren dentro del sesenta por ciento (60%) más vulnerable de la población, según el instrumento de focalización vigente; b) Que cuenten con nula o escasa participación laboral, lo que se traduce en una densidad de cotizaciones igual o menor al 50% en los últimos 12 meses, y c) Que estén dentro de algunos de los siguientes rangos etarios: I. Jóvenes entre 18 y 29 años. II. Mujeres entre 30 y 64 años de edad, y III. Hombres y mujeres que estén cursando cuarto medio de la enseñanza media técnico profesional.</t>
  </si>
  <si>
    <t>- Encontrarse dentro del 60% más vulnerable de la población, según Registro Social de Hogares.
- Contar con nula o escasa participación laboral, lo que se traduce en una densidad de cotizaciones igual o menor al 50% en los últimos 12 meses.
- Estar dentro de los rangos etarios definidos para el programa.</t>
  </si>
  <si>
    <t>- Tener la cédula de identidad vigente: Trámite que se realiza en el Registro Civil e Identificación.
- Certificado de estudios alcanzados
- Las personas con discapacidad deben estar inscritas en el Registro Nacional de la Discapacidad</t>
  </si>
  <si>
    <t>Para buscar los cursos y postular al programa +Capaz debe ingresar a: http://postulacionmascapaz.sence.cl/</t>
  </si>
  <si>
    <t>- Capacitación Laboral: cursos de capacitación en oficios que tienen un rango de duración entre 180 y 300 horas, salvo algunas excepciones. Esta capacitación considera una fase lectiva, que estará destinada al desarrollo de competencias técnicas y transversales y que podrá comprender tanto horas teóricas como prácticas.
- Intermediación Laboral: Este componente podrá contemplar prácticas laborales y acciones tendientes a lograr la colocación laboral en puestos de trabajo formal.
- Certificación de Competencias Laborales: Un porcentaje de las personas capacitadas accederán, previa experiencia laboral, a una evaluación de competencias laborales que se realizará a través del Sistema Nacional de Certificación de Competencias Laborales, establecido en la Ley 20.267.</t>
  </si>
  <si>
    <t>Se irá informando en la página en la sección de Novedades los cupos de cursos disponibles</t>
  </si>
  <si>
    <t>Apoya al desarrollo de habilidades transversales a través de cursos para distintos grupos de personas</t>
  </si>
  <si>
    <t>Para buscar los cursos y postular al programa +Capaz debe ingresar a: http://postulacionmascapaz.sence.cl/
1.- Tener la cédula de identidad vigente: Trámite que se realiza en el Registro Civil e Identificación.
2.- Estar en el Registro Social de Hogares: Trámite que se debe realizar en el municipio que corresponda según su domicilio o entrando a www.registrosocial.gob.cl/.
3.- Certificado de estudios alcanzados: Información está disponible en el Ministerio de Educación y la plataforma de postulación que dispondrá Sence debería consultarla online. De lo contrario, se debe obtener el certificado de estudios en el Ministerio de Educación o en la entidad de educación superior donde se realizaron los estudios.
4.- Las personas con discapacidad deben estar inscritas en el Registro Nacional de la Discapacidad. Esa inscripción se tramita desde los centros de salud, consultorio o CESFAM cercano al domicilio.</t>
  </si>
  <si>
    <t xml:space="preserve">Existen distintos tipos de +Capaz:
+Capas Línea Regular: apoya el acceso y permanencia de la población vulnerable en el mundo laboral a través de formación en oficios de alta demanda. Los cursos duran entre 180 y 300 horas e incluyen clases teóricas y prácticas que mejoran las competencias laborales de mujeres, jóvenes y personas en situación de discapacidad.
+Capaz Linea Discapacidad: tiene como objetivo lograr la inclusión laboral de personas en situación de discapacidad en el mercado laboral, mediante un proceso formativo que permite a cada participante obtener conocimientos técnicos, competencias prácticas en un oficio y desarrollar habilidades personales para el mundo del trabajo. Además, considera la inclusión laboral bajo la modalidad de empleo con apoyo.
+Capaz Mujer Emprendedora: tiene como objetivo favorecer el acceso y permanencia en el mercado laboral de mujeres que desarrollen o pretendan desarrollar un emprendimiento económico, o bien, trabajar de manera independiente. Para lograr este objetivo, Sence incrementa en las beneficiarias la capacidad de generar ingresos, a través del mejoramiento de su capacidad de gestión, dentro de sus pequeñas unidades económicas o negocios, todo esto, a través del Plan Formativo, denominado “Gestión de Emprendimientos”.
+Capaz Continuidad de Estudios: te capacita en un oficio y apoya tu continuidad de estudios en la Educación Superior Técnico Profesional.
+Capaz Nivelación de Estudios: Si realizaste un curso +Capaz los años 2014, 2015, 2016 o estás realizando uno en este momento, inscríbete y nivela tus estudios gratis.
</t>
  </si>
  <si>
    <r>
      <rPr>
        <b/>
        <sz val="10"/>
        <rFont val="Arial"/>
        <family val="2"/>
      </rPr>
      <t xml:space="preserve">¿Qué pasa si me ocurre un accidente en el trayecto al curso?
</t>
    </r>
    <r>
      <rPr>
        <sz val="10"/>
        <color rgb="FF000000"/>
        <rFont val="Arial"/>
        <family val="2"/>
      </rPr>
      <t xml:space="preserve">Se entiende que en estos casos aplica el seguro que cada participante posee por el hecho de estar cursando la capacitación
</t>
    </r>
    <r>
      <rPr>
        <b/>
        <sz val="10"/>
        <rFont val="Arial"/>
        <family val="2"/>
      </rPr>
      <t xml:space="preserve">¿Quiénes pueden postular al Programa +Capaz?
</t>
    </r>
    <r>
      <rPr>
        <sz val="10"/>
        <color rgb="FF000000"/>
        <rFont val="Arial"/>
        <family val="2"/>
      </rPr>
      <t xml:space="preserve">Hombres entre 18 y 29 años y Mujeres entre 18 y 64 años.
Hombres y mujeres con discapacidad entre 18 y 50 años de edad.
Pertenezcan al 60% de la población más vulnerable (según Registro Social de Hogares)
Tengan nula o escasa participación laboral (6 o menos cotizaciones durante los últimos 12 meses)
No poseer un nivel educacional correspondiente a educación terciaria completa (egresado o titulado de Universidad, Instituto Profesional o Centro de Formación Técnica).
</t>
    </r>
    <r>
      <rPr>
        <b/>
        <sz val="10"/>
        <rFont val="Arial"/>
        <family val="2"/>
      </rPr>
      <t xml:space="preserve">¿A qué beneficios puedo acceder a través del Programa +Capaz durante una vez finalizado el curso?
</t>
    </r>
    <r>
      <rPr>
        <sz val="10"/>
        <color rgb="FF000000"/>
        <rFont val="Arial"/>
        <family val="2"/>
      </rPr>
      <t xml:space="preserve">Dependiendo de cada caso, se podrán obtener becas para nivelación de estudios (de enseñanza básica o media) y de enseñanza superior en Centros de Formación Técnica.
</t>
    </r>
    <r>
      <rPr>
        <b/>
        <sz val="10"/>
        <rFont val="Arial"/>
        <family val="2"/>
      </rPr>
      <t xml:space="preserve">¿Cómo se determina mi quintil de ingreso?
</t>
    </r>
    <r>
      <rPr>
        <sz val="10"/>
        <color rgb="FF000000"/>
        <rFont val="Arial"/>
        <family val="2"/>
      </rPr>
      <t xml:space="preserve">En caso de no poseer Ficha de Protección Social, las personas deben dirigirse a la municipalidad correspondiente a su domicilio para solicitar la suya
</t>
    </r>
    <r>
      <rPr>
        <b/>
        <sz val="10"/>
        <rFont val="Arial"/>
        <family val="2"/>
      </rPr>
      <t xml:space="preserve">¿Por cuánto tiempo se entregan los beneficios a los participantes?
</t>
    </r>
    <r>
      <rPr>
        <sz val="10"/>
        <color rgb="FF000000"/>
        <rFont val="Arial"/>
        <family val="2"/>
      </rPr>
      <t xml:space="preserve">Los beneficios se entregan mientras duren las capacitaciones, siempre y cuando los participantes asistan a las capacitaciones respectivas.
</t>
    </r>
    <r>
      <rPr>
        <b/>
        <sz val="10"/>
        <rFont val="Arial"/>
        <family val="2"/>
      </rPr>
      <t xml:space="preserve">¿Qué es el Programa +Capaz?
</t>
    </r>
    <r>
      <rPr>
        <sz val="10"/>
        <color rgb="FF000000"/>
        <rFont val="Arial"/>
        <family val="2"/>
      </rPr>
      <t xml:space="preserve">El Programa +Capaz es un programa que ofrece cursos de capacitación en oficios y que pretende capacitar a 300.000 mujeres y 150.000 jóvenes vulnerables entre 2014 y 2018, siendo el programa de capacitación laboral más ambicioso del país.
</t>
    </r>
    <r>
      <rPr>
        <b/>
        <sz val="10"/>
        <rFont val="Arial"/>
        <family val="2"/>
      </rPr>
      <t xml:space="preserve">¿Qué es la continuidad de estudios?
</t>
    </r>
    <r>
      <rPr>
        <sz val="10"/>
        <color rgb="FF000000"/>
        <rFont val="Arial"/>
        <family val="2"/>
      </rPr>
      <t xml:space="preserve">La continuidad de estudios consiste en una beca a los participantes que así lo requieran para que puedan continuar estudios de enseñanza superior en Centros de Formación Técnica (CFT).
</t>
    </r>
    <r>
      <rPr>
        <b/>
        <sz val="10"/>
        <rFont val="Arial"/>
        <family val="2"/>
      </rPr>
      <t>¿Se pueden traspasar los beneficios a otras personas?</t>
    </r>
    <r>
      <rPr>
        <sz val="10"/>
        <color rgb="FF000000"/>
        <rFont val="Arial"/>
        <family val="2"/>
      </rPr>
      <t xml:space="preserve">
No se pueden traspasar los beneficios a otras personas.</t>
    </r>
  </si>
  <si>
    <t>http://www.sence.cl/portal/Oportunidades/Capacitacion/+Capaz/</t>
  </si>
  <si>
    <t>Programa Especial de Capacitación para la Agricultura Familiar Campesina</t>
  </si>
  <si>
    <t>INDAP - SENCE</t>
  </si>
  <si>
    <t>Afrontar crecientes exigencias en conocimientos y destrezas de los agricultores para ingresar y/o mantenerse competitivamente en los mercados. Mejorar acceso de la pequeña agricultura a beneficios de capacitación con énfasis en rubros y territorios priorizados.Cursos adaptados a la realidad de la Pequeña Agricultura (duración acotada, metodologías pertinentes, ejecución en sus localidades y procesos de capacitación por módulos).Cursos que cubran necesidades específicas de las unidades productivas y transversales.</t>
  </si>
  <si>
    <t>Los cursos son gratuitos y no tienen ningún costo para los participantes. Todos los participantes de los cursos tendrán:
• Subsidio Movilización
• Subsidio Herramientas
• Seguro de Accidentes</t>
  </si>
  <si>
    <t>Productores agrícolas usuarios de INDAP
Usuarios de los Programas PRODESAL, PDTI (Programa de Desarrollo Territorial Indígena), PADIS
Usuarios de los programas SAT (Servicio de Asesoría Técnica).
Alianzas Productivas.
Convenio INDAP- PRODEMU
Familiares en primera línea de ascendencia o descendencia y/o cónyuges.</t>
  </si>
  <si>
    <t>- Se buscó en la página de Indap y Sense
- Se buscó directamente en internet
- No fue posible encontrar más información</t>
  </si>
  <si>
    <t>Detección de Necesidades de Capacitación:
El proceso de Detección de necesidades de capacitación se realiza a nivel regional, donde el/la Encargado/a Regional de Capacitación, a través del apoyo y coordinación con las áreas y los equipos técnicos identifican demandas de capacitación en unidades operativas (UO) en función de los Diagnósticos, Planes de Mediano Plazo y Planes Anuales.
Los equipos técnicos caracterizan al grupo participante (Nivel educacional, edad, etnia, otro), definiendo en conjunto de manera preliminar de los objetivos del proceso formativo requerido y posteriormente deciden el Plan de Formación y Ficha Técnica del Curso que más se adecúe a sus necesidades de acuerdo a un set de cursos disponibles (diseñados por SENCE y desde el 2015 se han elaborado cursos por INDAP, lo que nos ha permitido mejorar la pertinencia de los cursos, haciendo cursos que responden de manera específica a los requerimientos de los usuarios).</t>
  </si>
  <si>
    <t xml:space="preserve">Se debe revisar periódicamente si hay cursos disponibles </t>
  </si>
  <si>
    <t>- Implementación</t>
  </si>
  <si>
    <t>Ayuda a que los agricultores puedan mantenerse competitivamente en el mercado, mejorando sus conocimientos y destrezas por lo tanto en un principio se puede utilizar para el cumplimiento de metas con acciones concretas y luego de la certificación para poder permanecer en el mercado con una alta productividad</t>
  </si>
  <si>
    <t xml:space="preserve">https://www.indap.gob.cl/servicios-indap/plataforma-de-servicios/capacitaci%C3%B3n/convenio-indap-sence
http://www.sence.cl/601/w3-article-6628.html?_noredirect=1
</t>
  </si>
  <si>
    <t>Proyectando la agricultura familiar campesina chilena en mercados internacionales.</t>
  </si>
  <si>
    <t>- Identificar en el sector de la AFC los productos, empresas y emprendimientos con potencial exportador.
- Generar al interior de las empresas y/o productores pertenecientes al segmento de la AFC, las capacidades que les permitan ingresar al proceso exportador, fortaleciendo su autonomía en esta actividad.
- Transferir conocimientos y generar capacidades de negociación en las empresas y/o productores que participan en el proceso de exportación indirecta, para que puedan desempeñar en mejor forma su rol de proveedores dentro de la cadena productiva y su relación con la agroindustria o convertirse en exportadores directos.
- Fomentar el trabajo interinstitucional de los organismos públicos del sector agropecuario con las empresas y/o productores de la AFC, acentuando la coordinación a nivel regional.</t>
  </si>
  <si>
    <t>No entrega financiamiento</t>
  </si>
  <si>
    <t>Empresas y/o productores, individuales o asociativas, con potencial exportador que pertenezcan al segmento de la agricultura campesina productoras de bienes y/o servicios, sean o no usuarias de INDAP.</t>
  </si>
  <si>
    <t>Que cumplan con la clasificación de Agricultura Familiar Campesina
Resolución sanitaria cuando corresponda
Registro SAG, cuando corresponda
Registro ISP, cuando corresponda</t>
  </si>
  <si>
    <t>- Se buscó en la página de Prochile
- Se buscó directamente en internet
- No fue posible encontrar más información</t>
  </si>
  <si>
    <r>
      <rPr>
        <b/>
        <sz val="10"/>
        <rFont val="Arial"/>
        <family val="2"/>
      </rPr>
      <t>Entrenamiento</t>
    </r>
    <r>
      <rPr>
        <sz val="10"/>
        <color rgb="FF000000"/>
        <rFont val="Arial"/>
        <family val="2"/>
      </rPr>
      <t xml:space="preserve">. Es el área que involucra la formación de los participantes en este programa. Las modalidades de trabajo seleccionadas son las que siguen:
- Talleres: orientado al trabajo y conocimiento práctico. La idea es que los participantes aprendan haciendo o en base a la experiencia.
- Mentoría: se busca generar relaciones entre un grupo de participantes del programa con personas  más experimentadas o con mayor conocimiento en ámbitos comerciales de interés del  programa.
- Capacitaciones: Orientadas a desarrollar las capacidades que le permitan ingresar al proceso de la exportación a los participantes de este programa
</t>
    </r>
    <r>
      <rPr>
        <b/>
        <sz val="10"/>
        <rFont val="Arial"/>
        <family val="2"/>
      </rPr>
      <t>Redes y oportunidades comerciales</t>
    </r>
    <r>
      <rPr>
        <sz val="10"/>
        <color rgb="FF000000"/>
        <rFont val="Arial"/>
        <family val="2"/>
      </rPr>
      <t xml:space="preserve">
Traída de expertos
Traída de compradores
Seminarios internacionales de tendencias productivas, comerciales y marketing
Esta línea de trabajo se contiene en el proyecto denominado “AGRICULTURA FAMILIAR: REDES Y OPORTUNIDADES COMERCIALES” N° 1526755
</t>
    </r>
    <r>
      <rPr>
        <b/>
        <sz val="10"/>
        <rFont val="Arial"/>
        <family val="2"/>
      </rPr>
      <t xml:space="preserve">
Estudios y experiencias en mercados internacionales</t>
    </r>
    <r>
      <rPr>
        <sz val="10"/>
        <color rgb="FF000000"/>
        <rFont val="Arial"/>
        <family val="2"/>
      </rPr>
      <t xml:space="preserve">
Misiones de prospección
Visita a Ferias Internacionales
Participación en Ferias Internacionales
Estudios de mercado
Inteligencia de mercado</t>
    </r>
  </si>
  <si>
    <t xml:space="preserve">Implementación
</t>
  </si>
  <si>
    <t xml:space="preserve">Ayuda a que los agricultores puedan mantenerse competitivamente en el mercado, mejorando sus conocimientos y destrezas por lo tanto en un principio se puede utilizar para el cumplimiento de metas con acciones concretas </t>
  </si>
  <si>
    <r>
      <rPr>
        <b/>
        <sz val="10"/>
        <rFont val="Arial"/>
        <family val="2"/>
      </rPr>
      <t>Territorio</t>
    </r>
    <r>
      <rPr>
        <sz val="10"/>
        <color rgb="FF000000"/>
        <rFont val="Arial"/>
        <family val="2"/>
      </rPr>
      <t xml:space="preserve">. El programa es de nivel local puesto que toma en cuenta las particularidades geográficas y productivas de las regiones.
</t>
    </r>
    <r>
      <rPr>
        <b/>
        <sz val="10"/>
        <rFont val="Arial"/>
        <family val="2"/>
      </rPr>
      <t>Pueblos originarios</t>
    </r>
    <r>
      <rPr>
        <sz val="10"/>
        <color rgb="FF000000"/>
        <rFont val="Arial"/>
        <family val="2"/>
      </rPr>
      <t xml:space="preserve">. Las etnias son parte relevante del segmento hacia el cual apunta este programa, sobre todo en algunos territorios (27% del total de explotaciones).
</t>
    </r>
    <r>
      <rPr>
        <b/>
        <sz val="10"/>
        <rFont val="Arial"/>
        <family val="2"/>
      </rPr>
      <t>Género y jóvenes</t>
    </r>
    <r>
      <rPr>
        <sz val="10"/>
        <color rgb="FF000000"/>
        <rFont val="Arial"/>
        <family val="2"/>
      </rPr>
      <t xml:space="preserve">. Parte importante de las actividades desarrolladas por el segmento, la hacen las mujeres (30% del total de explotaciones).
</t>
    </r>
    <r>
      <rPr>
        <b/>
        <sz val="10"/>
        <rFont val="Arial"/>
        <family val="2"/>
      </rPr>
      <t>Asociatividad.</t>
    </r>
    <r>
      <rPr>
        <sz val="10"/>
        <color rgb="FF000000"/>
        <rFont val="Arial"/>
        <family val="2"/>
      </rPr>
      <t xml:space="preserve"> Foco en el trabajo con asociaciones, cooperativas y/o grupos organizados
</t>
    </r>
    <r>
      <rPr>
        <b/>
        <sz val="10"/>
        <rFont val="Arial"/>
        <family val="2"/>
      </rPr>
      <t>Comercio Justo y vías de comercialización sociales y sostenibles</t>
    </r>
    <r>
      <rPr>
        <sz val="10"/>
        <color rgb="FF000000"/>
        <rFont val="Arial"/>
        <family val="2"/>
      </rPr>
      <t xml:space="preserve">. Es una vía de comercialización factible y recomendable para este sector, ya que implica asociatividad y cooperación.
</t>
    </r>
    <r>
      <rPr>
        <b/>
        <sz val="10"/>
        <rFont val="Arial"/>
        <family val="2"/>
      </rPr>
      <t>América Latina</t>
    </r>
    <r>
      <rPr>
        <sz val="10"/>
        <color rgb="FF000000"/>
        <rFont val="Arial"/>
        <family val="2"/>
      </rPr>
      <t>. Como mercado de principal interés, considerando los mercados vecinos, no obstante los otros mercados se trabajarán igualmente según cada caso. (oferta)</t>
    </r>
  </si>
  <si>
    <t>Este módulo está contemplado para los beneficiarios del programa que muestren mayor desarrollo de sus capacidades y potencial exportador, es decir, está dirigido a quienes adicionalmente de su capacidad, estén dispuestos a ingresar en el proceso de la exportación de manera sustentable.
Así, se establecerán alianzas entre el Programa y herramientas, programas e instrumentos de otros servicios públicos, generando un acompañamiento a cada uno de los beneficiarios que deben desarrollar competencias de otros ámbitos de su negocio exportador que corresponden a otras instancias del estado.</t>
  </si>
  <si>
    <t>http://www.prochile.gob.cl/landing/afc/</t>
  </si>
  <si>
    <t>Exporta Digital</t>
  </si>
  <si>
    <t>Capacitar y acompañar a las empresas con experiencia en comercio exterior, en el uso eficiente de las plataformas de e-commerce. Incorporar a empresas exportadoras y con potencial exportador a estas plataformas con el objetivo de que puedan diversificar sus canales de comercialización, con los beneficios que esto conlleva.Contribuir a que más empresas chilenas, especialmente Pymes, puedas exportar sus bienes y servicios.</t>
  </si>
  <si>
    <t>Toda empresa exportadora o con potencial exportador, que cuente con experiencia y/o conocimientos en comercio internacional, y que se encuentre en condiciones de abordar este desafío.Pueden participar empresas de todas las regiones del país, de los sectores bienes y servicios</t>
  </si>
  <si>
    <t>Quienes cumplan con los conocimientos necesarios para efectuar comercio internacional o tengan experiencia en exportación, podrán participar en los seminarios de capacitación que se realizarán en cada una de las regiones del país durante el año.</t>
  </si>
  <si>
    <t>Los interesados en participar en este programa deben acercarse a cualquiera de nuestras 15 Oficinas Regionales.
Postulaciones en la págiana de Prochile</t>
  </si>
  <si>
    <t>Los seminarios entregarán información en: e-commerce, plataformas digitales de comercio, herramientas de marketing digital, sobre el programa de ProChile y Correos de Chile, Exporta Fácil; y se realizará un taller práctico para crear un perfil comercial en plataformas digitales de comercio. También podrán participar en acciones de prospección y promoción internacional.</t>
  </si>
  <si>
    <t>Según el calendario que entrega Prochile de sus talleres</t>
  </si>
  <si>
    <t>apoyo en difusión y comunicaciones (paginas web, estrategias comunicacionales, redes sociales, etc)</t>
  </si>
  <si>
    <t>http://www.prochile.gob.cl/landing/exporta-digital/</t>
  </si>
  <si>
    <t>Mujer Exporta</t>
  </si>
  <si>
    <t xml:space="preserve">Programa de ProChile que tiene el objetivo de contribuir a que las empresas de mujeres puedan incorporarse a la actividad exportadora. </t>
  </si>
  <si>
    <t>El programa MUJEREXPORTA está dirigido a empresas con potencial exportador y exportadoras, cuyas representantes sean mujeres empresarias</t>
  </si>
  <si>
    <t>Mujeres propietarias únicas de una empresa.
Mujeres que posean algún grado de propiedad de una empresa.
Mujeres que posean cargos de liderazgo en la empresa.</t>
  </si>
  <si>
    <t>En la página de Prochile</t>
  </si>
  <si>
    <t>Taller Empoderamiento Comercial Femenino</t>
  </si>
  <si>
    <t>http://www.prochile.gob.cl/landing/mujer-exporta/
mujerexporta@prochile.gob.cl</t>
  </si>
  <si>
    <t>Becas Capital Humano</t>
  </si>
  <si>
    <t>Este programa está enfocado a trabajadores de diversos sectores productivos y geográficos del país donde exista una falta importante de personal calificado, o donde el personal existente requiera fortalecer habilidades fundamentales para su mejor desempeño laboral.
En el caso especifico del sector Agropecuario:
Estos cursos se encuentran enfocados al sector agropecuario de nuestra economía, y su objetivo es fortalecer las competencias de los trabajadores del sector primario que desarrollan actividades vinculadas a la agricultura, fruticultura y ganadería.</t>
  </si>
  <si>
    <t>La beca cubre un 90% del costo del curso y estarán orientadas a diversos sectores productivos y geográficos del país donde exista una falta importante de personal calificado o donde el personal existente, requiera fortalecer ciertas habilidades fundamentales para su mejor desempeño laboral.
No sólo se impartirán becas de inglés, si no también otro tipo de cursos para desarrollar diversas habilidades.</t>
  </si>
  <si>
    <t>Los requisitos generales para cada curso son:
Ser mayor de 18 años.
Chileno o extranjero  con residencia  definitiva en el país.
*Cada región tendrá disponible distintos cursos, con sus propios requisitos, en cada caso la información estara disponible en http://www.becascapitalhumano.cl/tipo-beca/agropecuario/</t>
  </si>
  <si>
    <t>Lo mismo que beneficiario</t>
  </si>
  <si>
    <t>- Los documentos necesarios serán requeridos de acuerdo a tu región y al curso que elijas pero debes tener presente que se te solicitará:
- Copia escaneada de tu carnet de identidad vigente, por ambos lados.
- Declaración jurada simple.</t>
  </si>
  <si>
    <t>en la página de Becas de Capital Humano</t>
  </si>
  <si>
    <t>Dependera de los distintos cursos que se encuentran en la página de Becas de Capital Humano</t>
  </si>
  <si>
    <t>1.- Ingresa a www.becascapitalhumano.cl  revisa tu región y los cursos disponibles
2.- Una vez que esté abierta la postulación, en  el curso que elijas en tu región, ingresa al sistema haciendo clic en el botón “Inicia tu postulación”.
3.- Si ya estás registrado en el sistema, debes ingresar el usuario y contraseña. Si aún no lo haces, debes crear un perfil.
4.- Todos los documentos que necesitas descargar, están en la pestaña “Bases y descargables”.</t>
  </si>
  <si>
    <r>
      <rPr>
        <b/>
        <sz val="10"/>
        <rFont val="Arial"/>
        <family val="2"/>
      </rPr>
      <t xml:space="preserve">¿Las vacantes son las mismas para todas las Becas?
</t>
    </r>
    <r>
      <rPr>
        <sz val="10"/>
        <color rgb="FF000000"/>
        <rFont val="Arial"/>
        <family val="2"/>
      </rPr>
      <t xml:space="preserve">No, el número de vacantes dependerá del curso y de la región.
</t>
    </r>
    <r>
      <rPr>
        <b/>
        <sz val="10"/>
        <rFont val="Arial"/>
        <family val="2"/>
      </rPr>
      <t xml:space="preserve">¿Cómo funcionan las clases?
</t>
    </r>
    <r>
      <rPr>
        <sz val="10"/>
        <color rgb="FF000000"/>
        <rFont val="Arial"/>
        <family val="2"/>
      </rPr>
      <t xml:space="preserve">La frecuencia de clases es intensiva, pudiendo  impartirse de lunes a sábado. ( El horario de clases dependerá de l organismo capacitador)
</t>
    </r>
    <r>
      <rPr>
        <b/>
        <sz val="10"/>
        <rFont val="Arial"/>
        <family val="2"/>
      </rPr>
      <t xml:space="preserve">¿Hay algún costo que deba asumir el becario?
</t>
    </r>
    <r>
      <rPr>
        <sz val="10"/>
        <color rgb="FF000000"/>
        <rFont val="Arial"/>
        <family val="2"/>
      </rPr>
      <t xml:space="preserve">Sí, la beca solo es del 90%
</t>
    </r>
    <r>
      <rPr>
        <b/>
        <sz val="10"/>
        <rFont val="Arial"/>
        <family val="2"/>
      </rPr>
      <t xml:space="preserve">¿Existe exigencia de asistencia a las clases?
</t>
    </r>
    <r>
      <rPr>
        <sz val="10"/>
        <color rgb="FF000000"/>
        <rFont val="Arial"/>
        <family val="2"/>
      </rPr>
      <t>Sí, de un 80% de asistencia</t>
    </r>
  </si>
  <si>
    <t>http://www.becascapitalhumano.cl/tipo-beca/agropecuario/
http://www.corfo.cl/sites/cpp/cht-2016-becas_capital_humano?p=1456407859853-1456408533016</t>
  </si>
  <si>
    <t>Cursos ACHS</t>
  </si>
  <si>
    <t>ACHS</t>
  </si>
  <si>
    <t>Mediante una serie de programas diseñados a la medida de las necesidades de cada empresa, ACHS busca inculcar una cultura preventiva en las organizaciones. Asi, a trav´s de recomendaciones y medidas concretas, se apunta a que la prevención forme parte de la gestión de ellas.</t>
  </si>
  <si>
    <t>No tiene financiamieno</t>
  </si>
  <si>
    <t>Trabajadores en general</t>
  </si>
  <si>
    <t>Dependera de lo que se pida en cada curso</t>
  </si>
  <si>
    <t>En la página de ACHS</t>
  </si>
  <si>
    <t>Dependera de los distintos cursos que se encuentran en la página de ACHS</t>
  </si>
  <si>
    <t>Tiene tanto capacitaciones presenciales como e-learning</t>
  </si>
  <si>
    <t>http://www.achs.cl/portal/trabajadores/Capacitacion/cursosachs/Paginas/CursoResultado.aspx?modalidad=Modalidad&amp;sector=Agr%C3%ADcola&amp;region=Region&amp;comuna=Comuna&amp;txt=</t>
  </si>
  <si>
    <t>Capacitaciones Chilecompra</t>
  </si>
  <si>
    <t>Chilecompra</t>
  </si>
  <si>
    <t xml:space="preserve"> Generar las confianzas y capacidades desde el punto de vista de la oferta, y la voluntad, consciencia y capacitación desde el punto de
vista de la demanda, a efectos de que ambas fuerzas del mercado se encuentren definitivamente y hagan realidad la inclusión en los mercados públicos. </t>
  </si>
  <si>
    <t>Personas naturales o dueñas de empresas, profesionales y trabajadores que tengan un servicio o producto que puedan ofrecer a los organismos públicos.</t>
  </si>
  <si>
    <t>Dependera de cada curso</t>
  </si>
  <si>
    <t>En el link de cada curso de Chile Compra, de manera online</t>
  </si>
  <si>
    <t>Dependera de los distintos cursos que se encuentran en la página de Chile Compra</t>
  </si>
  <si>
    <t>- Se buscó en la página de Chilecompra
- Se buscó directamente en internet
- No fue posible encontrar más información</t>
  </si>
  <si>
    <t>http://capacitacion.chilecompra.cl/course/index_filter.php?tipo=2</t>
  </si>
  <si>
    <t>Nombre</t>
  </si>
  <si>
    <t>Busca mejorar</t>
  </si>
  <si>
    <t>Actividades que propone</t>
  </si>
  <si>
    <t xml:space="preserve">
Competencias y capacidades en torno a la gestión del negocio
</t>
  </si>
  <si>
    <t xml:space="preserve">
Conocimiento en innovacion y tecnologias, competitividad
</t>
  </si>
  <si>
    <t>Dependera de los distintos cursos y talleres que se encuentran en la agenda de la página de INIA</t>
  </si>
  <si>
    <t>Capacitaciones y Certificaciones ChileValora</t>
  </si>
  <si>
    <t xml:space="preserve">Capital humano </t>
  </si>
  <si>
    <t>Capacitaciones de cursos diseñados en base a los estándares de competencias que defina el sistema . Certificación de competencias laborales</t>
  </si>
  <si>
    <t xml:space="preserve"> información en info@chilecapacitacion.cl o al fono 29821418.</t>
  </si>
  <si>
    <t>- Formulación de planes de negocios y Acceso a financiamiento
- Técnicas de Servicio orientadas al Cliente
- Inocuidad y Calidad Alimentaria
- TIC's I, tecnologías de la información y la comunicación
- Marketing
- Cómo planificar tu negocio
- Cómo acceder a financiamiento
- Procesos Intenos y entorno de la Empresa</t>
  </si>
  <si>
    <t>- Capacitación Laboral
- Intermediación Laboral
- Certificación de Competencias Laborales</t>
  </si>
  <si>
    <t xml:space="preserve">
Conocimientos y destrezas de los agricultores para ingresar y/o mantenerse competitivamente en los mercados.
</t>
  </si>
  <si>
    <t>Cursos adaptados a la realidad de la Pequeña Agricultura (duración acotada, metodologías pertinentes, ejecución en sus localidades y procesos de capacitación por módulos).
Cursos que cubran necesidades especificas de las unidades productivas y transversales.</t>
  </si>
  <si>
    <t xml:space="preserve">
Capacidades que les permitan ingresar al proceso exportador, fortaleciendo su autonomía en esta actividad.
</t>
  </si>
  <si>
    <t>- Entrenamiento: Es el área que involucra la formación de los participantes en este programa.
- Redes y oportunidades comerciales
- Estudios y experiencias en mercados internacionales</t>
  </si>
  <si>
    <t>ExportaDigital</t>
  </si>
  <si>
    <t xml:space="preserve">Dependera de los distintos cursos que se encuentran en la página de Becas de Capital Humano
</t>
  </si>
  <si>
    <t>En la página de Becas de Capital Humano</t>
  </si>
  <si>
    <t xml:space="preserve">
Seguridad laboral
</t>
  </si>
  <si>
    <t xml:space="preserve">Dependera de los distintos cursos que se encuentran en la página de ACHS
</t>
  </si>
  <si>
    <t xml:space="preserve">La capacidad de venta de los proveedores.
</t>
  </si>
  <si>
    <t>Nº</t>
  </si>
  <si>
    <t>Instrumento/Programa</t>
  </si>
  <si>
    <t>Postulante</t>
  </si>
  <si>
    <t>Requisitos Proyecto</t>
  </si>
  <si>
    <t xml:space="preserve">Cómo/Dónde Postular </t>
  </si>
  <si>
    <t xml:space="preserve">Actividades Financiables </t>
  </si>
  <si>
    <t>Criterios de Evaluación</t>
  </si>
  <si>
    <t>Plazo máximo proyecto</t>
  </si>
  <si>
    <t>Estado (Activo o Inactivo)</t>
  </si>
  <si>
    <t>¿Por qué en esta etapa?</t>
  </si>
  <si>
    <t>Documentación Disponible</t>
  </si>
  <si>
    <t>Como opera instrumento (pasos a seguir)</t>
  </si>
  <si>
    <t>Resultados esperados</t>
  </si>
  <si>
    <t>Apoyar a un grupo de empresas para que, de manera conjunta, incorporen mejoras en gestión, resuelvan problemas que afecten su capacidad productiva, desarrollen capital social y/o generen una estrategia de negocio asociativa, para que mejoren su oferta de valor y accedan a nuevos mercados.</t>
  </si>
  <si>
    <t>Este programa subsidia hasta el 70% del costo de todas las actividades necesarias para el diagnóstico de las empresas participantes y el diseño de un plan de trabajo, con un tope de $8.000.000; y hasta el 70% con tope de $40.000.000 para la etapa de desarrollo, que contempla la realización de un conjunto de actividades necesarias para la concreción del Plan de Trabajo establecido en la Etapa de Diagnóstico.</t>
  </si>
  <si>
    <t xml:space="preserve">Igual que beneficiario </t>
  </si>
  <si>
    <t>• Empresas con rentas líquidas imponibles o ventas anuales netas mayores a 2.400 UF y menores a 600.000 UF
• Grupo de al menos 3 empresas
El grupo de al menos 3 empresas interesadas debe contactar a un Agente Operador Intermediario, el cual le prestará asesoría y orientación técnica para postular su proyecto.</t>
  </si>
  <si>
    <t>Ventas anuales mayor a 2.400 UF
Mínimo un grupo de 3 empresas</t>
  </si>
  <si>
    <t>Documentos a presentar
Copia digital del RUT.
Copia digital de la cédula de identidad de los representantes.
Copia digital del documento que acredite inicio de actividades y/o constitución de la empresa o sociedad.
Copia digital del Formulario 22 del SII, que acredite ventas anuales.
Copia digital de la declaración jurada del agente operador intermediario, donde se verifica el pago de las leyes de seguridad social y desempleo de los participantes.</t>
  </si>
  <si>
    <t>Entre las actividades a cofinanciar, se considera la contratación de consultorías, asistencia técnica, capacitación y acciones de promoción y difusión, según corresponda. (Ejemplo: capacitaciones sobre salud y seguridad de los trabajadores, o manejo de operaciones o herramientas, creación de letreros de publicidad y difusión,)</t>
  </si>
  <si>
    <t xml:space="preserve">Criterios de evaluación
La evaluación será con una nota de 1 a 5, según estos criterios:
Diagnóstico:
Capacidades y experiencia de la entidad consultora (40%).
Calidad de la formulación y coherencia del proyecto (30%).
Propuesta económica (10%).
Justificación regional (20%).
Desarrollo:
Potencial de trabajo colaborativo (30%).
Calidad de la formulación y coherencia del proyecto (25%).
Propuesta económica (10%).
Resultados esperados (20%).
Justificación regional (15%).
Continuidad de desarrollo (segundo y tercer año):
Ejecución técnica y presupuestaria (30%).
Calidad de la formulación y coherencia del proyecto (30%).
Propuesta económica (10%).
Resultados esperados (20%).
Justificación regional (10%).
</t>
  </si>
  <si>
    <t>Etapa de Diagnóstico: 6 meses
Etapa de Desarrollo: 3 años</t>
  </si>
  <si>
    <t>Abierta todo el año</t>
  </si>
  <si>
    <t xml:space="preserve">
Implementación</t>
  </si>
  <si>
    <t>Res. N°340 Reglamento
Manual de Operaciones - PROFO
Anexo 1 Formulario de Postulación Etapa Diagnóstico - PROFO
Anexo 2 Formulario de Postulación Etapa Desarrollo - PROFO
Anexo 3 Formulario de Postulación Renovación Etapa Desarrollo - PROFO
Anexo 7 Declaración de Elegibilidad - PROFO
Anexo 8 Declaración de Compromiso de Participación - PROFO
Anexo 10 Solicitud Modificación de Empresas - PROFO
Anexo 11 Evaluación Servicio Entidad Consultora - PROFO
Anexo 12 Evaluación Servicio Gerente Proyecto - PROFO
Anexo 14 Encuesta de Línea Base - PROFO
Anexo 15 Informe de Pertinencia - PROFO
Anexo 16 Rendición Técnica-Financiera Mensual PROFO
Anexo 17 Formato Informe Final PROFO- Gerente a AOI
Anexo 18 Formato Modificación Pptaria PROFO
Sistematización Encuesta Línea Base Beneficiarios
Glosario Corfo</t>
  </si>
  <si>
    <t>EJEMPLO DESDE PÁGINA CORFO, DEBE SER MÁS DETALLADO: 
Descarga las bases técnicas y sus anexos.
Esta convocatoria es de carácter asociativo, por lo que antes de postular debes contactarte con al menos otras dos empresas para participar.
Con tu grupo ya armado, debes elegir a un agente operador intermediario que esté autorizado para trabajar con nosotros. Puedes revisar la lista .Todos los documentos que necesitas descargar, están en la pestaña “Bases y descargables”. Este te prestará asesoría técnica y se encargará de realizar la postulación en línea.</t>
  </si>
  <si>
    <t>Resuelva sus desafíos de productividad.
Aproveche las oportunidades del mercado.
Impulse estrategias de negocio colaborativas.</t>
  </si>
  <si>
    <t xml:space="preserve">Necesidad de Agente Intermediario
</t>
  </si>
  <si>
    <t>Preguntas frecuentes
¿Cómo se realiza la postulación?
Debes contactar, en conjunto con las otras empresas que se asociaron, a un agente operador intermediario. Este prestará asesoría y orientación técnica para postular al proyecto.
¿Qué es un agente operador intermediario?
Es una entidad, pública o privada, que se pone a disposición de los empresarios. Se encarga de ejecutar nuestros instrumentos de fomento y tiene un rol activo en el proceso de postulación, ya que brinda asesoría y acompañamiento durante el proceso.</t>
  </si>
  <si>
    <t>https://www.corfo.cl/sites/cpp/convocatorias/pmy-2016-proyectos_asociativos_de_fomento</t>
  </si>
  <si>
    <t>Subsidia hasta el 50% del costo total, con tope máximo de $10.000.000 para la Etapa de Diagnóstico y $59.000.000 para la Etapa de Desarrollo.</t>
  </si>
  <si>
    <t>Empresas demandante con rentas líquidas imponibles, ventas anuales netas o proyección de éstas superiores a UF 50.000, que desean aplicar un plan de mejoramiento para sus empresas proveedoras. Estas últimas deben demostrar individualmente ventas anuales menores que las de su empresa demandante y que no excedan las UF 100.000.</t>
  </si>
  <si>
    <t>Para programas en el sector agroindustrial es preciso que intervenga una empresa demandante con a lo menos veinte empresas proveedoras. Para programas en otros sectores se requiere una empresa demandante con a lo menos diez empresas proveedoras.</t>
  </si>
  <si>
    <t>-Objetivo General, descripción del proyecto y descripción del servicio, producto o proceso.
-Antecedentes de las empresas a participar, etc.
-Puede revisar los antecedentes que se le solicitarán en la pestaña «Bases y Descargables»
-Todos los antecedentes legales y técnicos solicitados en el formulario de postulación en línea.</t>
  </si>
  <si>
    <t>http://www2.corfo.cl/gsi/ventanillaunica/AppNotificaciones/NotificacionesHome/Ayuda_de_Postulacion_Web.pdf</t>
  </si>
  <si>
    <t xml:space="preserve"> Este programa financia todas las actividades necesarias para el diagnóstico de los proveedores y de la empresa demandante, para la elaboración del plan de trabajo y su implementación. Entre ellas, se considera la contratación de consultorías, asistencia técnica, capacitación, transferencia tecnológica y acciones de promoción y difusión, entre otras.</t>
  </si>
  <si>
    <t xml:space="preserve">El proceso de evaluación se realizará en conformidad a los siguientes criterios, a los que se asignará un puntaje de 1 a 10.
No podrán ser recomendados para su aprobación Proyectos que obtengan una evaluación total inferior a 6 o que en uno de sus criterios tengan una calificación inferior a 5.
- Plan de actividades: 20 %
- Experiencia demandante :20%
- Calidad de la formulación, coherencia del proyecto y propuesta económica :20%
- Capacidades y experiencia del consultor o entidad: 20%
- Justificación regional y/o estratégica: 20%
</t>
  </si>
  <si>
    <t>Activo</t>
  </si>
  <si>
    <t>-Gestación
- Implementación</t>
  </si>
  <si>
    <t>Glosario Corfo
Reglamento-Programa-Desarrollo-Proveedores-PDP
Anexo 1 Formulario de Postulación - PDP Diagnóstico
Anexo 2 Formulario de Postulación - PDP Desarrollo Año 1
Anexo 3 Formulario de Postulación - PDP Renovación Etapa Desarrollo
Anexo 4 Declaración de Elegibilidad - PDP
Anexo 5 Convenio de Co Ejecución - PDP
Anexo 6 Solicitud Modificación de Empresas - PDP
Anexo 7 Encuesta Evaluación Consultora - PDP
Anexo 8 Encuesta Evaluación Coordinador - PDP
Anexo 9 Rendición Técnica-Financiera Mensual PDP
Anexo 10 Encuesta de Línea Base - PDP
Anexo 11 Formato Informe Final PDP - Beneficiario a AOI
Anexo 12 Formato Modificación Pptaria PDP
RE 607 Manual de Operaciones Programa Desarrollo Proveedores PDP
Tabla Datos Empresas Proveedoras PDP
Sistematización Encuesta Línea Base Beneficiarios</t>
  </si>
  <si>
    <t>Pasos a seguir
La empresa demandante teniendo claro  la idea de proyecto a desarrollar y los requisitos de postulación, debe contactar a un agente  operador para la postulación a este programa.
Revise la lista de agentes operadores. Todos los documentos que necesitas descargar, están en la pestaña “Bases y descargables”.</t>
  </si>
  <si>
    <t>Que se Identifiquen las brechas en las empresas proveedoras y en la relación Proveedor - Demandante que afectan la productividad y acceso a nuevos y/o mejores mercados. 
- Buscamos que se desarrollen  y fortalezcan en las empresas proveedoras capacidades de gestión y nuevas habilidades y competencias técnicas y tecnológicas.
- Promover en las empresas participantes el valor estratégico del trabajo colaborativo como herramienta para el mejoramiento de su oferta de valor y acceso a nuevos mercados, fomentando la implementación de relaciones estratégicas Proveedor — Demandante.
- La resolución de brechas de las empresas proveedoras y la cadena productiva, impulsando mejoras en el marco de un trabajo colaborativo, de acuerdo a sus características productivas, bienes/servicios e industria.</t>
  </si>
  <si>
    <t>Necesita un Agente Operador Intermediario</t>
  </si>
  <si>
    <t xml:space="preserve">¿Puedo postular a una sola empresa de forma individual?
No, este programa busca que sea un grupo de empresas que postulen y para esto deben hacerlo a través de una agente intermediario.
¿ Qué es un agente operador y qué papel cumple?
Son entidades públicas o privadas que tienen como misión la administración de algunos programas de Corfo
¿Cuál es el plazo para la ejecución de un proyecto?
Etapa de diagnóstico: NO podrá ser superior a 6 meses. Etapa de Desarrollo: NO podrá ser superior a 3 años, renovables anualmente y ampliables hasta por 2 meses.
</t>
  </si>
  <si>
    <t>http://www.corfo.cl/sites/cpp/pmy-2016-programa_de_desarrollo_de_proveedores_(pdp)</t>
  </si>
  <si>
    <t>Generar y articular redes entre emprendedores/as, micro y/o pequeñas empresas, impulsando la colaboración entre pares, la vinculación con actores relevantes de la industria y con las fuentes de información y conocimiento, contribuyendo así a mejorar su innovación y competitividad.</t>
  </si>
  <si>
    <t>Monto: hasta el 90% del costo total del proyecto, con un tope de $40.000.000.- (cuarenta millones de pesos).
El 10% restante deberá ser cofinanciado por el grupo de Beneficiarios, dividido en partes iguales.
Eventualmente, podrá haber un aporte de un Asociado/a, que corresponde al 10% del costo total del proyecto.</t>
  </si>
  <si>
    <t>Persona natural o jurídica con experiencia en la generación y articulación de redes, cuya función será la ejecución y gestión técnica del proyecto.</t>
  </si>
  <si>
    <t>Beneficiarios: Grupo de Pymes (personas naturales o jurídicas) que sean contribuyentes del impuesto de Primera Categoría de la Ley de Impuesto a la Renta, con ventas entre 2.400 y 100.000 UF. También podrán ser beneficiarios (excepcionalmente) personas naturales o jurídicas que sean contribuyentes del impuesto de Primera Categoría de la Ley de Impuesto a la Renta, con ventas inferiores a 2.400.</t>
  </si>
  <si>
    <t xml:space="preserve">Lo mismo que en Beneficiarios </t>
  </si>
  <si>
    <t xml:space="preserve">Para Empresas Persona Jurídica que no sean constituidas bajo el amparo de la Ley N°20.659 4:
• Fotocopia simple del RUT, por ambos lados.
• Fotocopia simple, por ambos lados, de la cédula de identidad del/la (de los/as) representante(s).
• Fotocopia simple de la escritura de constitución y sus modificaciones.
• Fotocopia del instrumento donde consta la personería del/de la representante y sus facultades.
• Fotocopia simple de la Inscripción en el Registro de Comercio, si para la constitución y
modificaciones se requiriese esta formalidad.
• Fotocopia simple de la publicación del extracto en el Diario Oficial del acto constitutivo y sus
modificaciones, si esta formalidad fuere exigible.
• Certificado de vigencia emitido por la autoridad competente, con antigüedad no superior a 3
meses contados hacia atrás, desde la fecha de postulación
Para Empresas Persona Natural (empresario/a individual):
• Fotocopia simple, por ambos lados, de la cédula de identidad.
• Copia de la consulta efectuada en el sitio web del SII sobre el inicio de actividades del/la
beneficiario/a (https://zeus.sii.cl/cvc/stc/stc.html).
Antecedentes comunes a todos los postulantes:
• Documento que acredita nivel de ventas de los últimos 12 meses. Para acreditar las ventas
podrá utilizarse el Formulario 29 de Declaración y Pago Mensual de IVA del SII, copia del Libro
Auxiliar de Compras y Ventas o el Balance y/o Estado de Resultados.
• Declaración Jurada del Agente Operador Intermediario que ha verificado que las Empresas
beneficiarias se encuentran al día en el cumplimiento de cotizaciones de seguridad social y
seguro de desempleo y en el cumplimiento de obligaciones tributarias, de conformidad con lo
dispuesto en el artículo 89 del Código Tributario. </t>
  </si>
  <si>
    <t>Estudios, diagnósticos, actividades de capacitación, transferencia y/o divulgación.</t>
  </si>
  <si>
    <t>Criterios de evaluación
La evaluación será con una nota de 1 a 10, según estos criterios:
Diagnóstico:
- Aptitud del grupo de empresas (30%).
- Plan de Actividades (30%).
- Propuesta económica (15%).
- Justificación Estratégica (25%).
Desarrollo:
- Plan de Actividades (35%).
- Propuesta económica (15%).
- Resultados esperados (30%).
- Justificación Estratégica (20%).</t>
  </si>
  <si>
    <t>2 años.</t>
  </si>
  <si>
    <t>Ventanilla abierta</t>
  </si>
  <si>
    <t>Apoya a la colaboración entre pares para obtener estudios y diagnósticos que puedan ayudar a la innovación</t>
  </si>
  <si>
    <t xml:space="preserve">RE 1437 Manual de Operaciones - Nodos para la Competitividad
RE 1406 Modificación Reglamento
RE 711 Reglamento NODOS
Anexo 1 Formulario de Postulación
Anexo 2 Formulario de Postulación - Nodos Etapa Desarrollo
Anexo 3 Declaración de Elegibilidad - Nodos
Anexo 4 Cartas Compromiso de Aporte Asociado - Nodos
Anexo 5 Carta Aceptación de Condiciones - Nodos
Anexo 6 Evaluación Servicio Entidad Consultora - Nodos
Anexo 7 Encuesta Línea Base Beneficiarios - Nodos
Anexo 8 Rendición Técnica-Financiera Mensual - Nodos
Anexo 9 Formato Informe Final NODOS - Consultora a AOI
Anexo 10 Informe Pertinencia PROCHILE - Nodos
Anexo 11 Reporte Diagnóstico por Empresa - Nodos
Anexo 12 Ficha de Diagnóstico por Empresa - Nodos
Datos Empresas Participantes Nodos
Sistematización Encuesta Línea Base Beneficiarios
Documentos varios
</t>
  </si>
  <si>
    <t>Pasos a seguir:
Descarga  y lee el reglamento del Programa.
Teniendo claro los requisitos de postulación, contacte a un agente  operador para la postulación a éste.
Revise la lista de agentes operadores. Todos los documentos que necesitas descargar, están en la pestaña “Bases y descargables”.
No olvide consultar los programas que se realicen en su región.</t>
  </si>
  <si>
    <t>Esperamos que tu empresa:
Incorpore capacidades y competencias de gestión, metodologías, herramientas y buenas prácticas.
Exista vinculación de emprendedores/as, micro, pequeñas y/ o medianas empresas con actores relevantes de la industria y con las fuentes de información y conocimiento.</t>
  </si>
  <si>
    <t>¿Puedo postular a una sola empresa de forma individual?
No, este programa busca que sea un grupo de empresas que postulen y para esto deben hacerlo a través de una agente intermediario.
¿ Qué es un agente operador y qué papel cumple?
¿Cuál es el plazo para la ejecución de un proyecto?
El plazo de ejecución para realizar las actividades del Proyecto, no podrá ser superior a 2 años, debiendo renovarse anualmente.</t>
  </si>
  <si>
    <t xml:space="preserve">https://www.corfo.cl/sites/cpp/convocatorias/2017_nodos_para_la_competitividad       </t>
  </si>
  <si>
    <t>Un primer acercamiento a las tecnologías a través de la prospección, cuando esté claro el problema de las empresas, pero no exista certeza respecto a la gama de soluciones tecnológicas disponibles, y por lo tanto, requieren ser prospectadas a nivel internacional.</t>
  </si>
  <si>
    <t>Monto: Hasta 25 millones de pesos
Este cofinanciamiento cubre hasta el 60%
El monto restante  (40%) debe ser aportado por el beneficiario en dinero en efectivo.</t>
  </si>
  <si>
    <t>- Tributar en 1ra categoría (empresas y personas naturales).
- Acreditar nivel de ventas para determinar tamaño Pyme.
Debe participar un grupo de entre 4 y 14 Pymes (sumando el gestor, deben ser 5-15 empresas en total).</t>
  </si>
  <si>
    <t>- Tributar en 1ra categoría (empresas y personas naturales).
- Poseer las capacidades técnicas para ejecutar las actividades del proyecto.
- Poseer la capacidad financiera para ejecutar proyecto.</t>
  </si>
  <si>
    <t xml:space="preserve">- Los proyectos que postulen al presente instrumento de financiamiento, no podrán tener exclusivamente por ámbito de aplicación o ejecución, a la Región de Antofagasta, a la Región de los Ríos, o a la Región del Bío Bío. 
- Se admitirá en calidad de beneficiario, a las siguientes entidades:
i. Personas jurídicas, constituidas en Chile, que tributen en primera categoría del Impuesto a la Renta, de conformidad a lo establecido en el artículo 20 del D.L. 824, de 1974.
ii. Personas naturales mayores de 18 años, que posean la calidad de "Empresarios Individuales", entendiendo por tales a una entidad integrada por el capital, dedicada a actividades industriales, mercantiles, y que no está organizada como una persona jurídica, sino que se encuentra formada por una sola persona natural, es decir, se trata de una empresa individual, empresa unipersonal. Deberán contar con iniciación de actividades en un giro de naturaleza empresarial y tributar en primera categoría del Impuesto a la Renta, de conformidad a lo establecido en el artículo 20 del D.L. 824 de 1974.
El beneficiario deberá poseer capacidades técnicas suficientes para ejecutar la mayor parte de las actividades planteadas, lo que será evaluado por InnovaChile. 
- Como beneficiarios atendidos deberán concurrir empresas que califiquen en la categoría de Pyme de acuerdo al siguiente nivel de ventas: 
Pequeñas 2.401 — 25.000
Medianas 25.001 — 100.000 
</t>
  </si>
  <si>
    <t>- Diagnóstico y propuesta de valor: problemática común, entidades y oferta tecnológica a visitar.
- Antecedentes del gestor y de los participantes.
- Objetivos y plan de trabajo: actividades de coordinación, itinerario misión prospectiva, actividades de sistematización, actividades de difusión.
- Resultados e indicadores: medición del cierre de brechas
- Presupuesto: recursos humanos y operación
- Todos los antecedentes legales y técnicos solicitados en el formulario de postulación en línea.</t>
  </si>
  <si>
    <t xml:space="preserve">realización de una misión
prospectiva, que permita, dentro de un programa integrado de visitas, un adecuado acercamiento a centros de investigación, empresas, ferias tecnológicas u otras
entidades, que dispongan de oferta tecnológica y conocimiento de vanguardia, relacionados con la problemática planteada en torno a los beneficiarios atendidos.
Asimismo, podrán financiarse actividades de coordinación previa a la misión prospectiva; actividades de sistematización (durante y después de la misión), y
actividades de difusión de los resultados. Para el caso de las misiones prospectivas que consideren la visita a ferias tecnológicas, éstas deberán estar insertas en el contexto de un programa de actividades más amplio,
es decir, la feria debe ser una de las actividades del plan de trabajo. 
</t>
  </si>
  <si>
    <t xml:space="preserve">1ra Etapa – Análisis de Pertinencia
Se analiza que el proyecto cumpla los requisitos mínimos para continuar su evaluación, entre otros formales:
¿Cómo se evalúan los proyectos postulados?
Coherencia entre Objetivos Línea y Objetivos Proyecto
Antecedentes de los participantes. No haber finalizado una prospección en los últimos 12 meses
Gastos Administrativos no superen el 15% de las otras cuentas presupuestarias
Postular al menos 30 días corridos previos a la fecha de inicio del plan de viaje.
2da Etapa – Evaluación Técnica
El proyecto se somete a criterios de evaluación que son realizados por profesionales expertos en el área del proyecto.
Diagnóstico y propuesta de valor 25%
Necesidad de sector productivo, importancia de la problemática común.
Pertinencia y calidad de la oferta tecnológica que se visitará, su inexistencia en Chile, y la propuesta de absorción.
Coherencia 30%
Coherencia de la propuesta en sus objetivos.
Pertinencia del plan de trabajo y planificación de las actividades (itinerarios, tiempos, preparación, entidades).
Coherencia de los resultados planeados y del presupuesto.
Perfil del Gestor y Participantes 25%
Capacidad del Gestor (técnica y financiera), su experiencia en ejecución y de sus profesionales.
Capacidad de los Participantes de adoptar la tecnología.
Indicadores y resultados comprometidos 20%
Los resultados comprometidos y su coherencia con la problemática.
Los indicadores (calidad y efectividad ) que se proponen para medir resultados.
</t>
  </si>
  <si>
    <t>Hasta 4 meses</t>
  </si>
  <si>
    <t>Todos los días del año</t>
  </si>
  <si>
    <t>Apoya al entendimiento de nuevas tecnologías y a la difusión</t>
  </si>
  <si>
    <t>Bases Administrativas Generales
Bases Técnicas
Preguntas y respuestas de prospección
Guía Resumen
Glosario Corfo
Presupuesto
Viáticos
Prospección 2017 - formulario postulación</t>
  </si>
  <si>
    <t>- Descarga  y lee los documentos adjuntos .
- Ingresa al sistema de postulación en línea haciendo clic en el botón “Inicia tu postulación”.
- Si ya registraste a tu empresa en el sistema, debes ingresar el usuario y contraseña. Si aún no lo haces, debes crearle un perfil.
- Completa todos los datos requeridos y adjuntar los antecedentes técnicos, económicos y legales que se requieren.
- Adjunta los documentos de respaldo que se solicitan.</t>
  </si>
  <si>
    <t>Esperamos que la empresa:
- Se vincule con nuevos desarrollos tecnológicos y áreas del conocimiento, adaptables y aplicables a sus negocios.
- Existan empresas interesadas en desarrollar programas e iniciativas vinculadas al desarrollo tecnológico y/o la innovación.</t>
  </si>
  <si>
    <t>Estamos elaborando un proyecto con un grupo de empresas, pero el beneficiario (quien postula) comenzó su empresa en Octubre del año 2015, lo cual provoca que por concepto de ventas sea microempresa. ¿Es posible que el beneficiario pueda postular y participar del programa?
Según lo indicado en el numeral 4.a) de las bases técnicas no se establece un nivel mínimo de ventas o antigüedad para el beneficiario o gestor del proyecto. No obstante, el beneficiario deberá poseer capacidades técnicas suficientes para ejecutar la mayor parte de las actividades planteadas, lo que será evaluado por InnovaChile. Asimismo, el beneficiario deberá demostrar capacidad financiera para ejecutar el proyecto, para lo cual deberá presentar en la postulación técnica aquellos antecedentes que permitan verificar dicha capacidad, lo que será verificado en el análisis de pertenencia.</t>
  </si>
  <si>
    <t>https://www.corfo.cl/sites/cpp/convocatorias/inv-2016-_programa_de_prospecci%C3%B3n_tecnol%C3%B3gica_</t>
  </si>
  <si>
    <t>Acercar a las Pymes al conocimiento, tecnologías, prácticas de innovación disponibles y mejores prácticas productivas, a través de actividades asociativas de difusión y transferencia tecnológica que aporten valor a su desempeño productivo y competitividad</t>
  </si>
  <si>
    <t>Pequeñas y Medianas Empresas y se permite participación de Microempresas de forma excepcional y las Grandes no pueden superar el 20% del total de Participantes.</t>
  </si>
  <si>
    <t>Empresas chilenas, con o sin fines de lucro que tribute en 1ra categoría (también empresas individuales).</t>
  </si>
  <si>
    <t>"Como beneficiario(s) atendido(s) deberá(n) concurrir empresa(s) que califique(n) en la
categoría de Pyme de acuerdo al siguiente nivel de ventas, respecto del año calendario
precedente al de la postulación: 
Pequeña 2401 - 25.000 UFs
Medianas 25.001 - 100.000 UFs
Se aceptará, excepcionalmente, además de las pequeñas y medianas empresas, la concurrencia de personas jurídicas o naturales, pertenecientes a la categoría de microempresas (ventas anuales iguales o menores a 2.400 UF), debiendo justificarse técnicamente su participación, de acuerdo a alguna de las siguientes condiciones:  
    • Que desarrollen actividades relacionadas con temáticas emergentes, en el país y/o
región, en el que exista una masa crítica de empresas que estén en proceso o en
sus primeras etapas de desarrollo, por lo que son parte representativa del sector
económico respectivo.
    • Que estas empresas pertenecen formalmente a una organización con objetivos
productivos comunes, y que el diseño de las actividades de difusión tecnológica
considere al conjunto de la organización. "</t>
  </si>
  <si>
    <t>Ten en cuenta, que se solicitará en tu proyecto:
Diagnóstico y línea base de los participantes (beneficiarios atendidos).
Antecedentes del Gestor y de los Participantes, además de los del Asociado y Coejecutor si existen.
Metodología y Plan de Trabajo: Descripción brechas productivas, de las tecnologías y conocimientos propuestos, de los métodos y técnicas de difusión, y el plan de trabajo.
Resultados e Indicadores: Medición del cierre de brechas.
Presupuesto: Recursos Humanos, Operación y Administración.
Todos los antecedentes legales y técnicos solicitados en el formulario de postulación en línea.</t>
  </si>
  <si>
    <t xml:space="preserve">
Se apoyan todas aquellas actividades para que los participantes puedan conocer y profundizar en tecnologías y/o conocimientos, como participar en:
• Talleres
• Seminarios.
• Asesoría para la incorporación de capacidades de innovación
• Elaboración de mapa de actores
• Exhibiciones
• Giras nacionales
• Consultorías nacionales e internacionales
• Actividades demostrativas en terreno
• Difusión en medios de comunicación</t>
  </si>
  <si>
    <t xml:space="preserve">1ra Etapa – Análisis de Pertinencia
Se analiza que el proyecto cumpla los requisitos mínimos para continuar su evaluación:
Que los gastos administrativos no excedan el 15% de la suma de los aportes solicitados a Innova en las otras cuentas.
Documentos que acrediten capacidad financiera, del beneficiario o gestor, para ejecutar el proyecto.
Acreditar el nivel de ventas anuales de cada participante.
2da Etapa – Evaluación Técnica
Diagnóstico y propuesta de valor 30%
Concordancia de los objetivos del programa con las brechas establecidas en el diagnóstico.
Grado de novedad de la propuesta, en cuanto a las tecnologías y/o conocimientos a difundir.
Coherencia de la propuesta 30%
Coherencia de la propuesta en sus objetivos.
Pertinencia del plan de trabajo y precisión de las actividades (estrategias, métodos, técnicas y modos).
Perfil del Gestor y Participantes 20%
Capacidad de gestión financiera y calidad técnica del Gestor.
Factibilidad de que los Participantes de adoptar los conocimientos que serán abordados en el programa.
Indicadores y resultados 20%
Resultados comprometidos en el desarrollo del programa, coherencia con la problemática y objetivos.
</t>
  </si>
  <si>
    <t>Hasta 18 meses</t>
  </si>
  <si>
    <t>Ventanilla única</t>
  </si>
  <si>
    <t>Apoya el cumplimiento de distintas metas con talleres, seminarios, consultorías, etc.</t>
  </si>
  <si>
    <t xml:space="preserve">Bases Administrativas Generales_CORFO 2017 
PDT_2_2017
Bases técnicas difusión tecnológica
Bases Administrativas Generales
Formulario de Postulación Difusión Tecnológica
Formulario presupuesto
</t>
  </si>
  <si>
    <t>Pasos a seguir
Descarga y vuelve a leer las bases técnicas y sus anexos.
Completa el formulario de postulación y el formulario de presupuesto.
Ingresa al sistema de postulación en línea haciendo clic en el botón “Postular”.
Si ya registraste a tu empresa en el sistema, debes ingresar el usuario y contraseña. Si aún no lo haces, debes crearle un perfil.
Completa todos los datos requeridos y adjuntar los antecedentes técnicos, económicos y legales que se requieren.
Adjunta el formulario de postulación y el formulario de presupuesto que descargaste y completaste al principio.
Adjunta los documentos de respaldo que se solicitan.
Todos los documentos que necesitas descargar, están en la pestaña “Bases y descargables”.</t>
  </si>
  <si>
    <t xml:space="preserve">Esperamos que tu empresa:
•    Genere redes en torno a nuevas tecnologías, buenas prácticas y conocimientos aplicables a los negocios.
•    Desarrolle las condiciones habilitantes para innovar.
 </t>
  </si>
  <si>
    <t>El proyecto debe tener un Gestor, que postula y es el que ejecuta las actividades, y un grupo de Empresas participantes (atendidas).</t>
  </si>
  <si>
    <t>¿Cuánto es el mínimo de empresas beneficiarias atendidas que pueden participar?
El proyecto debe contar con al menos un beneficiario atendido. Se debe tener presente que los participantes son los que dan pertinencia al proyecto, por lo que para el cumplimiento de los objetivos y resultados esperados es deseable la participación de un número mayor.
En las últimas postulaciones y proyectos aprobados, el promedio ha sido  cercano a 30 empresas y el subsidio adjudicado por participante ha sido de $2.500.000.
¿Cuáles son las actividades que se pueden financiar?
* Talleres; Seminarios; Exhibiciones; Giras nacionales; Actividades demostrativas en terreno
* Asistencia técnica; Asesoría para la incorporación de capacidades de innovación.
* Elaboración de mapa de actores.
* Consultorías nacionales e internacionales.
* Difusión en medios de comunicación.
¿Dónde puedo dirigir más consultas?
InnovaChile podrá suspender, de oficio o a petición del beneficiario, la ejecución de un proyecto, y en consecuencia, el plazo del convenio, en caso de producirse circunstancias graves, de carácter transitorio, que impidan su normal ejecución, según lo indicado en el numeral 13 de las bases Administrativas Generales.</t>
  </si>
  <si>
    <t>https://www.corfo.cl/sites/cpp/convocatorias/inv-2016-programa_de_difusi%C3%B3n_tecnol%C3%B3gica</t>
  </si>
  <si>
    <t>Este Programa tiene como objetivo apoyar a un grupo de entre 5 y 15 empresas y/o emprendedores de una localidad, para que mejoren su potencial productivo y de gestión; desarrollando planes de asistencia técnica y de capacitación, y cofinanciando la inversión productiva.</t>
  </si>
  <si>
    <t>El programa financia actividades de capacitación, y asistencia técnica por un monto de hasta $1.000.000 por empresa; y cofinancia hasta el 50% de un plan de inversión por un monto de hasta $2.400.000</t>
  </si>
  <si>
    <t>Está orientado a empresas y emprendedores que tengan ventas anuales entre UF 600 y UF 5.000.</t>
  </si>
  <si>
    <t>"Para los efectos de este instrumento, un Proyecto PAR es el conjunto de proyectos individuales, que reúnan entre 5 y 15 empresas y/o emprendedores que pertenezcan a una localidad o sector económico determinado. Este número será exigido al momento de la postulación del Proyecto PAR y aprobación del mismo, por el órgano colegiado competente. 
Empresas con un tiempo de operación inferior a un año, las que deberán presentar su proyección de rentas o ventas que permita establecer el cumplimiento de lo señalado en este "</t>
  </si>
  <si>
    <t>- Ten en cuenta que al postular a este programa, a través del agente operador, se le solicitará:
- Objetivo General, descripción del proyecto y descripción del servicio, producto o proceso.
- Antecedentes de las empresas a participar, etc.
- Puede revisar los antecedentes que se le solicitarán en la pestaña «Bases y Descargables»
- Todos los antecedentes legales y técnicos solicitados en el formulario de postulación en línea.</t>
  </si>
  <si>
    <t>https://www.corfo.cl/sites/cpp/pmy-2016-programa_de_apoyo_a_la_reactivacion</t>
  </si>
  <si>
    <t>Todas acciones que fortalezcan las capacidades de gestión productiva y de inversión por parte de las empresas beneficiarias. (Ejemplo: mejoras en los materiales que usan los agricultores, creación de registros de dónde dejan las colmenas, o seguimiento )</t>
  </si>
  <si>
    <t xml:space="preserve">a) Fortaleza de las empresas o emprendedores participantes (30% de la nota final):
Se analizará las empresas o emprendedores, tomando en consideración su  capacidad, experiencia, el negocio y la pertinencia de su participación.
b) Fortaleza del Proyecto PAR (40% de la nota final):
Se analizará la justificación del Proyecto PAR, en relación al territorio y actividades productivas, así como también, el potencial productivo, las nuevas oportunidades de negocio y/o la generación o retención de empleo.
c) Beneficios (30% de la nota final):
Se analizará los beneficios para las empresas o emprendedores que integran el Proyecto PAR, como también los beneficios indirectos de éste, en términos de su contribución a la competitividad de la industria seleccionada. Los criterios de evaluación antes señalados serán aplicados de conformidad con la metodología que apruebe Corfo.
</t>
  </si>
  <si>
    <t>No superior a 10 meses</t>
  </si>
  <si>
    <t>ANTES DEL 28 DE FEBRERO. (aun cuando sea ventanilla abierta). Desde el 1 de marzo cambiará el postulador a uno nuevo y NO habrá migración de sus datos que estén en borrador</t>
  </si>
  <si>
    <t>Sirve para implementar acciones concretas como mejora de materiales, realizar capacitaciones, mejorar la productividad</t>
  </si>
  <si>
    <t>ANTECEDENTES GENERALES
Res E 1369 2017 Modifica PAR
Aprueba Reglamento Programa de Apoyo a la Reactivación
Modificación Bases
RE 591 Manual de Operaciones - Programa de Apoyo a la Reactivación PAR
ANTECEDENTES CONVOCATORIA
Anexo 1 Formulario de Postulación - PAR
Anexo 2 Declaración de Elegibilidad - PAR
Anexo 3 Modelo Declaración Conformidad - PAR
Anexo 4 Encuesta Evaluación Servicio del Agente Operador - PAR
Anexo 5 Declaración Elegibilidad - PAR Turismo Aysén
Anexo 6 Declaración Elegibilidad - PAR Pesca y Mitilicultura Los Lagos
Anexo 7 Declaración Elegibilidad - PAR Reconstrucción Atacama
Anexo 8 Declaración Elegibilidad - PAR Sequía Región Coquimbo_Comunas Valpo
Anexo 9 Formato Informe Final PAR - Consultor a AOI
Tabla Datos Empresas Participantes PAR
Glosario Corfo</t>
  </si>
  <si>
    <t>Esperamos que tu empresa:
 Desarrolle acciones que permitan fortalecer las capacidades productivas y comerciales.
 Buscamos contribuir con el cofinanciamiento a la inversión necesaria para potenciar y desarrollar el negocio existente y/o acceder a nuevas oportunidades de negocios.</t>
  </si>
  <si>
    <t>Necesidad de Agente Operador</t>
  </si>
  <si>
    <t>¿Puedo postular a una sola empresa de forma individual?
No, este programa busca que sea un grupo de empresas que postulen y para esto deben hacerlo a través de una agente intermediario.
¿ Qué es un agente operador y qué papel cumple?
Son entidades públicas o privadas que tienen como misión la administración de algunos programas de Corfo.
¿Cuál es el plazo para la ejecución de un proyecto?
Éste no podrá ser superior a los 10 meses.</t>
  </si>
  <si>
    <t>http://www.corfo.cl/sites/cpp/pmy-2016-programa_de_apoyo_a_la_reactivacion</t>
  </si>
  <si>
    <t>Apoyar a las empresas en el mejoramiento de la productividad y competitividad, a través de un incentivo a la implementación y certificación de normas técnicas de sistemas de gestión y de productos o de protocolos.</t>
  </si>
  <si>
    <t>Financia hasta el 50% del costo total, con un tope de $1.000.000 para proceso de certificación o recertificación, y con un tope de hasta $5.000.000 para el proceso de implementación.
Son cofinanciables a través de este Programa, normas chilenas elaboradas por el Instituto Nacional de Normalización (INN), referidas a mejoras en los procesos de gestión y de producto.</t>
  </si>
  <si>
    <t>Podrán ser beneficiarias las empresas que demuestren rentas líquidas imponibles o ventas netas anuales superiores a UF 1.200 (mil doscientas Unidades de Fomento) y que no excedan de UF 100.000.- (cien mil Unidades de Fomento). Podrán además ser beneficiarios de este Programa las empresas que vendan menos de UF 1.200 (mil doscientas Unidades de Fomento), que desarrollen actividades económicas clasificadas en los rubros agricultura y/o ganadería y aquellas del rubro turístico. Podrán también acceder a este Programa las empresas con un tiempo de operación inferior a un año, en la medida que su proyección de rentas líquidas imponibles o ventas netas permita establecer el cumplimiento de las rentas o ventas precedentemente señaladas.</t>
  </si>
  <si>
    <t>Para el caso de las empresas del rubro agricultura y/o ganadería que cumplan con el nivel de ventas establecido en el numeral 2 del Reglamento del Programa de Fomento a la Calidad —
FOCAL, éstas deberán haber iniciado sus actividades ante el SII en las siguientes actividades: cultivos en general; cultivo de productos de mercado; horticultura; cría de animales; cultivo de productos agrícolas en combinación con cría de animales; y actividades de servicios agrícolas y ganaderos.</t>
  </si>
  <si>
    <t xml:space="preserve">a)        Para Empresa(s) Beneficiaria(s) persona jurídica que no sean aquellas constituidas bajo el amparo de la ley N°20.6592: 
• Fotocopia simple del RUT por ambos lados. 
• Fotocopia simple, por ambos lados, de la cédula de identidad del/la (de los/as) representante(s). 
• Fotocopia simple de la escritura de constitución y sus modificaciones. 
• Fotocopia simple del instrumento donde consta la personería del/de la representante y sus facultades. 
• Fotocopia simple de la inscripción en el Registro de Comercio si para la constitución y modificaciones se requiriese esta formalidad. 
• Fotocopia simple de la publicación del extracto en el Diario Oficial del acto constitutivo y sus modificaciones, si esta formalidad fuere exigible. 
• Certificado de vigencia emitido por la autoridad competente, con antigüedad no superior a 3 meses contados hacia atrás, desde la fecha de postulación. 
b)        Para Sociedades Comerciales constituidas en virtud de la Ley N° 20.659: 
• Fotocopia simple del RUT por ambos lados. 
• Fotocopia simple, por ambos lados, de la cédula de identidad del/a (de los/as) representante (s). 
• Certificado de Estatuto actualizado emitido por el Registro de Empresas y Sociedades. 
• Certificado de Vigencia emitido por el Registro de Empresas y Sociedades, con antigüedad no superior a 3 meses contados hacia atrás, desde la fecha de postulación. 
• Certificado de Anotaciones emitido por el Registro de Empresas y Sociedades. Ley que simplifica el régimen de constitución, modificación y disolución de las sociedades comerciales. 
c)        Empresa persona natural (empresario/a individual): 
• Fotocopia simple, por ambos lados, de la cédula de identidad. 
• Copia de la consulta tributaria efectuada en el sitio web del SII sobre el inicio de actividades del beneficiario/a (https://zeus.sii.cl/cvc/stc/stc.html).
d)        Antecedentes comunes a todos/as los/as beneficiarios/as: 
• Documento que acredite nivel de renta líquida imponible/ventas netas anuales de los últimos 12 meses. Para acreditar la renta líquida imponible deberá acompañarse el Formulario 22 de Impuestos Anuales a la Renta del Servicio de Impuestos Internos - SII. Para acreditar las ventas podrá utilizarse el Formulario 29, del SII, de Declaración y Pago Simultáneo, que contiene la declaración mensual de IVA, copia del Libro Auxiliar de Compras y Ventas o el Balance y Estado de Resultados. 
• Certificado F-30 vigente, emitido por la Dirección del Trabajo u otra entidad o institución competente de conformidad con el Reglamento del artículo 183 C del Código del Trabajo. • Sólo para empresas del rubro turístico: Certificado de Registro de Prestadores Turísticos.
</t>
  </si>
  <si>
    <t>Las empresas postulantes deberán completar el Anexo N°1 "Formulario de Postulación
Modalidad Reembolso", el Anexo N°2 "Formulario de Postulación Individual - Modalidad Avance"
o el Anexo N°3 "Formulario de Postulación Colectiva - Modalidad Avance", según corresponda.  https://www.chileatiende.gob.cl/fichas/796-programa-de-fomento-a-la-calidad-focal</t>
  </si>
  <si>
    <t>Costos de consultoría y/o asistencia técnica en que incurra o haya incurrido una empresa para certificar o recertificar normas técnicas de sistemas de gestión y de productos o de protocolos, comprendiendo tanto la obtención del o los certificados como el proceso de implementación necesario para ello.</t>
  </si>
  <si>
    <t xml:space="preserve">Los proyectos serán evaluados con notas de 1 a 10, siendo 1 el mínimo y 10 el máximo. Cada
criterio será analizado en base a la información proporcionada según lo señalado en los
formularios de postulación correspondientes y antecedentes adicionales que podrían solicitarse
al Agente Operador Intermediario durante el proceso de evaluación.
Para que un proyecto sea presentado a la instancia de decisión con "recomendación de
aprobación", deberá obtener en su evaluación total un puntaje mínimo de 6, y ninguno de los
criterios deberá tener un puntaje inferior a S.
La evaluación se realizará asignando notas de números enteros. </t>
  </si>
  <si>
    <t>6 meses aproximadamente</t>
  </si>
  <si>
    <t>- Implementación 
- Certificación</t>
  </si>
  <si>
    <t>Ayuda a financiar la certificación y para llegar a ésta antes apoya al cumplimiento de metas</t>
  </si>
  <si>
    <t>RE 1642 Nuevo Reglamento FOCAL
Resolución N° 1237 Normas y Protocolos Financiables
FOCAL- Entidades Certificadoras OCTUBRE 2017
Anexo 1 Formulario de Postulación - FOCAL Reembolso
Anexo 4 Declaración de Elegibilidad - FOCAL
Anexo 5 Declaración de Conformidad - FOCAL
Anexo 6 Evaluación de Servicio Consultor - FOCAL
Anexo 7 Encuesta de Línea Base - FOCAL
Anexo 8 Formato Informe Final FOCAL - Consultor a AOI
Anexo 9 Modelo Declaración Jurada - FOCAL
FOCAL-Formulario-Rendición-Financiera-Trimestral
Empresas Participantes FOCAL Postulación Colectiva
RE 592 Manual de Operaciones - Programa de Fomento a la Calidad FOCAL
Sistematización Encuesta Línea Base Beneficiarios
Glosario Corfo</t>
  </si>
  <si>
    <t>1. La empresa interesada deberá postular a través de los agentes operadores intermediarios de Corfo, quienes prestarán asesoría y orientación técnica para la formulación de los proyectos.
2. El agente operador intermediario entrega una lista de documentos que la empresa debe presentar, entre los que se considera el formulario de solicitud.
3. En caso de requerir mayor información, pueden acudir a las oficinas de Corfo en todo Chile.</t>
  </si>
  <si>
    <t>Incorpore mejoras con la implementación de técnicas de sistemas de gestión y de productos o protocolos
Pueda acceder a mercados más atractivos o de exportación.</t>
  </si>
  <si>
    <t>http://www.corfo.cl/sites/cpp/convocatorias/2017_programa_de_fomento_a_la_calidad_-_focal_modalidad_reembols</t>
  </si>
  <si>
    <t>Fortalecer el Capital Social regional, a través de la generación, ampliación y fortalecimiento de vínculos de la comunidad científica y el sector productivo o social.</t>
  </si>
  <si>
    <t>M$ 45.000</t>
  </si>
  <si>
    <t>Instituciones públicas y privadas, que realicen actividades de investigación científica y tecnológica o de innovación y que demuestren experiencia comprobable en distintos tópicos relacionados con Transferencia y Gestión Tecnológica.</t>
  </si>
  <si>
    <t>Modalidad 1: propuestas de vinculación Ciencia-Empresa que no han sido adjudicadas previamente en este concurso. Modalidad 2: aquellas que se presentan a partir de un proyecto previo de este concurso. El equipo de trabajo deberá considerar los roles: director responsable, director alterno, gestor tecnológico y metodológico, quienes deben contar con experiencia en temáticas de ciencia, tecnología e innovación relacionadas al sector productivo abordado.</t>
  </si>
  <si>
    <t>Los antecedentes legales que deben presentarse en el presente concurso son los de aquellas entidades proponentes no académicas y dependerán de las características de estas entidades postulantes, ya sean la Institución Principal o entidad(es)/Institución(s) Asociada(s). Estos antecedentes deben presentarse como fotocopias legalizadas y consideran, por ejemplo, la escritura de constitución de una sociedad, estatutos de una fundación o corporación, entre otros documentos, así como el registro de la personería jurídica del representante legal de la(s) entidad(es) y su RUT.</t>
  </si>
  <si>
    <t>Levantamiento, análisis de información, paneles, workshop, talleres, desayunos, jornadas afterwork, y actividades de acompañamiento y constitución de acuerdos.</t>
  </si>
  <si>
    <t>12 meses</t>
  </si>
  <si>
    <t>- Gestación
- Implementación</t>
  </si>
  <si>
    <t>las actividades financiables como  análisis de información, paneles podrían ayudar en las gestación del APL y los talleres, jornadas afterwork, workshop pueden apoyar el proceso de implementación</t>
  </si>
  <si>
    <t>Manual para la declaración de gastos y rendición de cuentas, Bases Concursables año 2016, Preguntas frecuentes</t>
  </si>
  <si>
    <t>No están presentes en la Resolución N° 9137</t>
  </si>
  <si>
    <t xml:space="preserve">A través de este sitio web, haciendo click en "Postular en línea" cuando alguna convocatoria se publique.
</t>
  </si>
  <si>
    <t xml:space="preserve">- Pertinencia de la prestación: se evalúa si la metodología, actividades y productos comprometidos, permiten alcanzar los objetivos del proyecto.
- Coherencia del presupuesto: los montos considerados son coherentes con las actividades y productos comprometidos en la prestación
- Idoneidad de la entidad consultora: la entidad consultora propuesta, se ajusta al perfil requerido para la tipología y el proyecto presentado.
</t>
  </si>
  <si>
    <t>Cerrada ahora. Informado en www.sercotec.cl</t>
  </si>
  <si>
    <t>- Gestación 
- Implementación</t>
  </si>
  <si>
    <t>porque define como actividades financiables el apoyo en el diagnóstico e implementación de herramientas de gesto en PL</t>
  </si>
  <si>
    <t>Resolución N° 9137</t>
  </si>
  <si>
    <t>- Se buscó en la página oficial de Sercotec
- Se leyeron las Bases
- Se buscó en Google directamente
- No hay nada que diga cuáles son los pasos a seguir</t>
  </si>
  <si>
    <t>Necesidad de un Agente Operador Intermediario</t>
  </si>
  <si>
    <t>http://www.sercotec.cl/Productos/MejoraNegocios,Ays%C3%A9n.aspx</t>
  </si>
  <si>
    <t>Es un subsidio no reembolsable destinado a potenciar el crecimiento de las micro y pequeñas empresas o su acceso a nuevas oportunidades de negocio.</t>
  </si>
  <si>
    <t>Micro y pequeñas empresas con iniciación de actividades ante Impuestos Internos en primera categoría, con ventas anuales entre UF 200 y 25.000</t>
  </si>
  <si>
    <t>- Completar el Plan de Trabajo en la pagina web www.fomentobiobio.cl o donde corresponda (para ello debe estar registrado como usuario) .- Cumplir con el tipo de beneficiario descrito antes. -No tiene deudas laborales y/o previsionales, ni multas impagas al momento de la postulación. - No tener deuda tributaria líquida morosa el momento de la postulación asociadas al TUR del postulante. -El Plan de Trabajo debe considerar como máximo un monto de $4.500.000 en cofinanciamiento Comité para inversiones y un monto de $1.500.000 en cofinanciamiento Comité para acciones de gestión empresarial. El aporte empresarial mínimo deberá ser un 20% del costo total del plan de trabajo.</t>
  </si>
  <si>
    <t>-Carpeta tributaria completa electrónica para crédito emitida por el SII.
- Plan de trabajo completo. 
- Certificado de No deuda tributaria emitido por la tesorería General de la República. 
-Certificado de No deuda Laboral ni previsional emitido por la Dirección del trabajo.</t>
  </si>
  <si>
    <t>Evaluación Técnica
1. Cumplimiento de los requisitos del punto 1.4 de Bases de Convocatoria (exceptuando Fase de Desarrollo). Entrega de antecedentes solicitados, según corresponda. (No tiene ponderación, es de admisibilidad)
2. Evaluación del plan de trabajo (30%)
3. Visita a terreno (40%)
4. Criterios regionales de selección (focalización y otros) (30%)
Evaluación Comité de Evaluación Regional (CER)
1. Potencial plan de trabajo (75%)
2. Pertinencia de Plan de Trabajo (25%)</t>
  </si>
  <si>
    <t>3 meses</t>
  </si>
  <si>
    <t>- Implementación. 
- Post Certificación</t>
  </si>
  <si>
    <t>porque financia las distintas actividades (metas y acciones) para así lograr el crecimiento de las empresas</t>
  </si>
  <si>
    <t>- Bases de Convocatoria Crece_Comercio y Gastronomía (DOCX 1874 Kb)
- Bases de Convocatoria Crece_Comercio y Gastronomía (PDF 8059 Kb)</t>
  </si>
  <si>
    <t>http://crece.sercotec.cl/</t>
  </si>
  <si>
    <t>Este concurso tiene como objetivo apoyar la materialización de inversiones productivas y de servicios, con potencial de generación de externalidades positivas en zonas extremas del país o en zonas con bajo desempeño económico, las que se denominan “Zonas de Oportunidades”.</t>
  </si>
  <si>
    <t>El subsidio del Programa consistirá en un cofinanciamiento de componentes, estimados por Corfo, determinantes para la instalación de la inversión, el cual no podrá exceder del 40% de los recursos  comprometidos por la empresa beneficiaria durante los primeros doce meses de ejecución del proyecto de inversión productiva o de servicios.</t>
  </si>
  <si>
    <t>Pueden postular empresas privadas, tanto personas naturales (empresarios individuales) como personas jurídicas, nacionales o extranjeras, que desarrollen proyectos de inversión productiva o de servicios.
No pueden tener una participación que supere el 40% de su capital o representación</t>
  </si>
  <si>
    <t>Los beneficiarios ante citados no podrán acceder, para un mismo proyecto de inversión, a subsidios de similar naturaleza contemplados en otros instrumentos de CORFO o de otros organismos públicos. 
Podrá postular más de una vez a este Programa, en l medida, que se trate de Proyectos de Inversión diferentes.</t>
  </si>
  <si>
    <t>- Formulario de postulación
- Antecedentes legales según tipo de empresa (leer las bases)
- Balance General Clasificado (Act Circ. – Fijo / Pasivos y Patrimonio) y Estados de Resultados últimos 3 años. No será válido el envío de  - Balance tributario.
- Flujo Caja del Proyecto
- Respaldo de la capacidad financiera para ejecutar el proyecto</t>
  </si>
  <si>
    <t>Adquisición de activos determinantes para la instalación de la inversión. (Ejemplo: compra de mejores materiales de trabajo)</t>
  </si>
  <si>
    <t xml:space="preserve">CRITERIO 1: Potencial de Externalidades Positivas del Proyecto (40% de la nota final).
* Factor 1: Generación de Empleos (30% de la nota final).
- Generación de Empleos Directos (20%)
- Potencial de Empleos Indirectos (10%)
* Factor 2: Contribución a la competitividad del sector o de la industria relacionada (10% de la nota final).
CRITERIO 2: Fortaleza del Proyecto (30% de la nota final)
* Factor 1: Coherencia del plan de inversión y resultados propuestos 15%
* Factor 2: Coherencia de la estructura de financiamiento del proyecto 15%
CRITERIO 3: Fortaleza de la Empresa (30% de la nota final):
* Factor 1: Capacidad integral de la empresa para desarrollar el Proyecto exitosamente 15%
* Factor 2: Solidez Financiera de la Empresa 15%
 </t>
  </si>
  <si>
    <t>2 años</t>
  </si>
  <si>
    <t>Convocatoria cerrada</t>
  </si>
  <si>
    <t>Sirve para el financiamiento de la implementación de acciones  concretas como la compra de nuevos materiales</t>
  </si>
  <si>
    <t>Resolución Extensión Plazo
Resolución que aprueba concurso
Anexo-1-Formulario-de-Postulación-Zonas-de-Oportunidades
Anexo-1.2-Flujo-de-Caja
Anexo-2-Informe-Financiero-Proyecto
Anexo-2-Informe-Técnico-Proyecto
Anexo-3-Declaración-Jurada-Empresa-Persona-Natural---v1
Anexo-4-Declaración-Jurada-Empresa-Persona-Jurídica
VERIFICACIÓN DE ANTECEDENTES PRESENTADOS ZO 2017</t>
  </si>
  <si>
    <t xml:space="preserve">
Pasos a seguir para postular:
1) Descarga y lee las bases del concurso junto con sus anexos.
2) Descargar el formulario de postulación y reunir los antecedentes técnicos y legales requeridos.
3) Ingresar al sistema de postulación en línea, adjuntar y completar los datos indicados.</t>
  </si>
  <si>
    <t>https://www.corfo.cl/sites/cpp/convocatorias/ines_2017_concurso_de_apoyo_a_la_inversion_en_zona_de_oportunid</t>
  </si>
  <si>
    <t>Respaldar financiamientos de largo plazo para micro, pequeñas y medianas empresas. La garantía puede ser usada para operaciones de crédito, leasing, leaseback y factoring; en pesos, UF, dólares y euros. Corfo avala parcialmente a la empresa ante la institución financiera (banco o cooperativa) para obtener un crédito, y sirve de respaldo ante un eventual incumplimiento de la empresa en el pago del préstamo.</t>
  </si>
  <si>
    <t>Este programa no entrega financiamiento directo al empresario, sino que entrega un porcentaje de la garantía que las entidades financieras le solicitarán al momento de pedir un crédito, leasing o leaseback. Separado</t>
  </si>
  <si>
    <t>Empresa que:
- Sea privada (persona jurídica o persona natural con giro).
- Produzca bienes o servicios.
- Sea sujeto de crédito para la institución financiera que la haya evaluado.
- Tenga ventas de hasta 100.000 UF al año (excluido el IVA).
- Tenga proyecciones de ventas de hasta 100.000 UF al año (en caso de ser emergente).
- Los proyectos de inversión en tierras indígenas no tienen límites de venta máximo.s.</t>
  </si>
  <si>
    <t>- Se buscó en la página oficial de CORFO
- Se buscó en Google directamente
- No hay nada que diga cuáles son los requisitos</t>
  </si>
  <si>
    <t>En la institución financiera en la que gestiones la Garantía, te indicarán los documentos que tienes que presentar.</t>
  </si>
  <si>
    <t>Inversión y capital de trabajo. (Ejemplo: inversión en capacitaciones , dinero para procesos administrativo de requerimiento de documentos)</t>
  </si>
  <si>
    <t>Cada institución financiera realiza su propia evaluación comercial.</t>
  </si>
  <si>
    <t>Sin plazo máximo</t>
  </si>
  <si>
    <t>Ventanilla Abierta</t>
  </si>
  <si>
    <t xml:space="preserve">Sirve para el financiamiento de la implementación de acciones </t>
  </si>
  <si>
    <t>Glosario Corfo</t>
  </si>
  <si>
    <t>- Acércate a cualquier institución financiera que trabaje con nosotros.
- Allí consulta por el crédito con Garantía Corfo para Inversión y Capital de Trabajo. La institución financiera realizará una evaluación comercial de tu empresa y te indicará qué porcentaje de préstamo cubre la Garantía. Te aconsejamos cotizar en varias entidades para que elijas la que más te beneficie. Pregunta especialmente por la tasa de interés efectiva, el plazo, las cuotas y el monto de la operación. Esta cotización estará vigente por al menos 7 días hábiles, tiempo en el que podrás comparar y decidir.
- Luego debes elegir la institución financiera con la que quieres trabajar y acudir nuevamente a ella para firmar la Garantía e informarte de las condiciones.</t>
  </si>
  <si>
    <t>Esperamos que consigas el financiamiento que necesitas para hacer crecer tu negocio
¡Recuerda!. Solo las instituciones financieras pueden solicitar esta garantía, es obligatorio acudir a alguna de ellas para realizar el trámite.</t>
  </si>
  <si>
    <t>Para postular a esta convocatoria necesitas contactarte con un intermediario</t>
  </si>
  <si>
    <t>¿Las instituciones financieras solo son los bancos?
No, también lo son las cooperativas.</t>
  </si>
  <si>
    <t>https://www.corfo.cl/sites/cpp/gif-2016-fogain</t>
  </si>
  <si>
    <t>Apoyo para la materialización de proyectos de inversión tecnológica, nuevos o de ampliación o la implementación o ampliación de centros de innovación. Conoce esta convocatoria que busca facilitar, mediante la disposición de diferentes mecanismos de cofinanciamiento y apoyo, la concreción de iniciativas relevantes para Corfo en los ámbitos productivos y tecnológicos.</t>
  </si>
  <si>
    <t>El incentivo no podrá exceder del 30% de los recursos comprometidos por la empresa beneficiaria durante los dos primeros años de ejecución del proyecto, con un tope de hasta US$ 5 millones (cinco millones de dólares).</t>
  </si>
  <si>
    <t>Empresas o entidades productivas o tecnológicas, nacionales o extranjeras, constituidas en Chile.</t>
  </si>
  <si>
    <t>Se entenderán por proyectos de inversión tecnológica aquellos que favorezcan en forma intensiva, el desarrollo y/o uso de nuevas tecnologías en los campos de las tecnologías de información y telecomunicaciones, biotecnología, nuevos materiales, electrónica e ingeniería de procesos. Asimismo, serán elegibles los proyectos que apliquen nuevas técnicas de producción en la elaboración y agregación de valor a recursos naturales en el país.
* Los proyectos deberán contemplar una inversión igual o superior a US$2 millones (dos millones de dólares). No obstante, Corfo, por resolución fundada, podrá aceptar postulaciones de proyectos por montos de inversión menores al antes señalado, cuando se trate de proyectos que por su alto impacto en la generación de empleos o en el desarrollo territorial, sean merecedores de la excepción.</t>
  </si>
  <si>
    <t>Todos los antecedentes legales y técnicos solicitados en el formulario de postulación en línea, puedes encontrarlos mencionados en la las Bases técnicas y en las Bases Administrativas Generales</t>
  </si>
  <si>
    <t>El incentivo se aplicará a los componentes de gastos e inversiones que inciden en forma relevante en el inicio, puesta en marcha y mantención de sus operaciones.
Estos gastos deberán rendirse en los siguientes ítems:
i. Inversión en activo fijo tecnológico, hasta el 30% del total del subsidio.
ii. Inserción y Formación de Capital Humano Especializado.
iii. Actividades asociadas a la ejecución de Programas de Desarrollo de Proveedores.
* Corfo se reserva el derecho de decidir sobre qué componentes de la inversión o de los ítems de gastos, estimados relevantes o no, se deberá efectuar la rendición de gastos.</t>
  </si>
  <si>
    <t>"a) Proyectos de Inversión Tecnológica:
- Capacidad Técnica y Financiera de la empresa (30%)
- Envergadura y Fortaleza del Proyecto (30%)
- Impacto Económico y Social del Proyecto de Inversión (40%)
b) Producción Audiovisuales de Alto Impacto:
- Criterios asociados a la experiencia y reconocimiento del postulante (30%)
- Criterios asociados al Proyecto (30%)
- Criterios asociados al potencial de impactos en la industria o industrias relacionadas (40%)"</t>
  </si>
  <si>
    <t xml:space="preserve"> ANTES DEL 28 DE FEBRERO. (aun cuando sea ventanilla abierta). Desde el 1 de marzo cambiará el postulador a uno nuevo y NO habrá migración de sus datos que estén en borrador</t>
  </si>
  <si>
    <t>Sirve para el financiamiento de la implementación de acciones concretas como la compra de activo fijo tecnológico que podría ser compra de paneles solares o algún otro equipo que genere ERNC</t>
  </si>
  <si>
    <t>Antecedentes generales
RE 1340 CORFO 2017_52-7-279-2017
Reglamento Iniciativas de Fomento Integradas
Modificación Reglamento IFI
Antecedentes convocatoria
Anexo 1 Ficha de Perfil
Anexo 5 Formulario de Postulación - IFI Inversión Tecnológica
Anexo 11 Formato Rendición Técnica - Financiera IFI Inversión Tecnológica
Anexo 13 Encuesta Línea Base a Beneficiarios
Anexo 14 Formato Informe Cumplimiento Hito - IFI Inversión Tecnológica
Anexo 15 Comprobante de Ingreso
Documentos varios
Glosario Corfo</t>
  </si>
  <si>
    <t>1) Descarga y lee el Reglamento del Programa de Iniciativas de Fomento Integradas – IFI.
2) Descarga y completa la Ficha de Perfil del Proyecto.
3) Enviar la Ficha de Perfil del Proyecto al correo electrónico perfilifi@corfo.cl firmada por el(los) Representante(s) Legal(es) de la Empresa Postulante, dirigida a la Dirección de Inversiones.
4) Aprobada la Ficha de Perfil, acceder al botón “Postular” e ingresar al sistema de postulación en línea.
5) Completar el Formulario de Postulación y adjuntar los antecedentes requeridos.
*La aprobación de la Ficha de Perfil del Proyecto es condición habilitante para la postulación del proyecto.</t>
  </si>
  <si>
    <t>Generar un entorno favorable a la atracción y materialización de inversiones estratégicas, tecnológicas o ambas.
 Favorecer la materialización de inversiones mediante el uso de mecanismos de cofinanciamiento de Corfo y la facilitación de acceso a otras herramientas de apoyo y financiamiento.
Contribuir a la implementación de nuevas inversiones y otras iniciativas productivas estratégicas, derivadas de acciones públicas y privadas relevantes.</t>
  </si>
  <si>
    <t>https://www.corfo.cl/sites/cpp/convocatorias/movil/ines_2017_ifi_apoyo_a_proyectos_de_inversion_tecnologica</t>
  </si>
  <si>
    <t>Ministerio de Energía</t>
  </si>
  <si>
    <t>Incentivar la producción y el comercio de leña con un nivel de humedad inferior al 25%, lo que la convierte en un producto energéticamente más eficiente y menos contaminante.</t>
  </si>
  <si>
    <t xml:space="preserve">        Para proyectos individuales, subsidios de hasta $8.000.000 y para proyectos colectivos, subsidios de hasta $18.000.000. Capacitación en secado de leña y desarrollo empresarial para los proyectos postulantes mejor evaluados.
Aporte empresarial mínimo en efectivo equivalente al 10% sobre el cofinanciamiento solicitado a SERCOTEC.</t>
  </si>
  <si>
    <t>Productores y/o comercializadores de leña que busquen fortalecer su negocio en el corto plazo y se vinculen al mercado formal de leña mediante su venta directa o indirecta. Micro y/o pequeñas empresas o empresarios/as, así como cooperativas con fines productivos y comunidades indígenas que tengan iniciación de actividades en primera categoría ante el Servicio de Impuestos Internos, y que pertenezcan a los rubros de venta y/o producción de leña.</t>
  </si>
  <si>
    <t>Enviar formulario de postulación completo.
Ser micro o pequeña empresa con iniciación de actividades ante el SII, en primera categoría, con una actividad vigente y coherente a los rubros de venta y/o producción de leña
No haber sido beneficiario de programas anteriores destinados y/o relacionados a la construcción de centros de acopio y secado de leña financiados o ejecutados por la Subsecretaría de Energía
No registrar deuda tributaria morosa en la Tesorería General de la República, salvo que haya repactado su deuda y se encuentre con pago al día al momento de la revisión del requisito.
No solicitar más de $8.000.000 (proyectos individuales) y $18.000.000 (proyectos Colectivos).</t>
  </si>
  <si>
    <t>La postulación podrá ser presencial o digital. En caso de doble postulación se considerará la registrada con
fecha más vigente. 1. Postulación presencial: Entrega de la documentación expuesta. 2. Presentación digital
La postulación digital se hará a través del ingreso al portal que estará habilitado en el sitio web
www.energía.gob.cl, en el que deberá registrarse, identificarse y seguir los pasos indicados.   Ver tutorial en línea http://atencionciudadana.minenergia.cl/tramites/pagina/64/21</t>
  </si>
  <si>
    <t>Construcción y/o habilitación de infraestructura para acopio y secado de leña Implementación de técnicas o tecnología para el procesamiento y secado de leña</t>
  </si>
  <si>
    <t xml:space="preserve">1. Evaluación de Gabinete:
- Factibilidad técnica del proyecto (45%): Análisis de coherencia entre los objetivos del proyecto, los ítems de gastos, y el presupuesto presentado coherente con el objetivo del programa.
- Oportunidad de Negocio (40%): Experiencia en el rubro de la leña, eficiencia del secado, potencial de aumento de leña seca y canales de comercialización.
- Criterios de focalización (15%): Género, Abastecimiento en zonas declaradas saturadas, desarrollo en comunidades indígenas.
2. Evaluación en terreno:
- Factibilidad Técnica del proyecto(30%): Análisis de coherencia entre los objetivos del proyecto, los ítems de gastos, y el presupuesto presentado coherente con el objetivo del programa
- Oportunidad de Negocio (20%): Experiencia en el rubro de la leña, dominio de técnica de secado, potencial de crecimiento sostenible, eficiencia del secado y canales de comercialización.
- Efectividad del Proyecto (35%): Aumento de la oferta de leña seca y eficacia de la inversión.
- Criterios de focalización (15%): Género, Abastecimiento en zonas declaradas saturadas, desarrollo en comunidades indígenas.
</t>
  </si>
  <si>
    <t>abiertas hasta las 14:00 del 30 de Junio.</t>
  </si>
  <si>
    <t>Sirve para implementar acciones concretas de mejor manejo de leña</t>
  </si>
  <si>
    <t>Bases Postulación y Anexos</t>
  </si>
  <si>
    <t>Lograr que más micro y pequeñas empresas que participen generan una leña menos contaminante y más eficiente</t>
  </si>
  <si>
    <t>Los/as postulantes, al momento de entregar su Formulario de Postulación, autorizan automáticamente al Ministerio de Energía para incorporar sus datos básicos (nombre completo, RUT, domicilio de la empresa) a una base de datos, para una posible articulación o gestión de apoyo y para estudios de impacto del programa.
Los/as postulantes beneficiados autorizan desde ya al Ministerio de Energía para la difusión de su proyecto a través de medios de comunicación por un período de al menos 36 meses desde la completa ejecución del proyecto.
14
La participación en esta convocatoria indica que se está en conocimiento de las características y condiciones para postular a este programa. Así, el postulante por el sólo ingreso de su ficha de postulación declara aceptar expresamente las condiciones del programa.
La Subsecretaría de Energía podrá interpretar o modificar las presentes bases, siempre que con ello no se altere lo sustantivo de éstas ni se afecte el principio de igualdad de los/as postulantes. Dichas alteraciones, en caso de ocurrir, serán oportunamente informadas.</t>
  </si>
  <si>
    <t>los beneficiarios no podrán financiar, en forma total o parcial,
lo siguiente:
a) Aspectos asociados a la comercialización de la leña seca, como marketing, herramientas de
difusión, publicidad y vehículos para distribución.
b) Financiamiento de actividades propias del proceso de producción de leña seca, tales como
contratación de mano de obra para el procesamiento de leña, financiamiento de transporte de leña
al lugar de secado, etc.
c) La compra de bienes raíces, vehículos, valores e instrumentos financieros.
d) El pago de ningún tipo de impuestos.
e) El pago de cualquier tipo de remuneraciones, excluidas aquellas señaladas en el literal b) del
numeral 1.3. anterior.
f) Los recursos transferidos no podrán ser usados como garantía en obligaciones financieras ni
prendarse, endosarse o transferirse a un tercero, ni puede ser utilizado para formalizar la empresa,
pagar deudas de casas comerciales o dividendos.
g) Ningún gasto que no se encuentre descrito en el numeral 1.3 precedente.</t>
  </si>
  <si>
    <t>http://atencionciudadana.minenergia.cl/tramites/informacion/21/</t>
  </si>
  <si>
    <t>Cofinanciar inversiones destinadas a incorporar tecnologías orientadas a capitalizar y modernizar los procesos productivos de las empresas campesinas, contribuyendo con ello al desarrollo de la competitividad de sus actividades.</t>
  </si>
  <si>
    <t>Incentivos, se podrán otorgar hasta el 60% del valor Total Bruto del proyecto. El monto máximo por postulante individual es de $2.500.000; el monto máximo por postulante asociativo es $25.000.000  para asociaciones informales y $35.000.000 para asociaciones formales.</t>
  </si>
  <si>
    <t xml:space="preserve">- Persona Natural.
- Empresa Individual de Responsabilidad Limitada con iniciación de actividades.
- Personas Jurídicas, conformadas en su totalidad o mayoritariamente por beneficiarios de INDAP, siempre que cuenten con personalidad jurídica e iniciación de actividades. 
- Grupo de usuarios(as), conformados indistintamente por personas naturales y/o EIRL.
- Grupo de Personas Jurídicas 
</t>
  </si>
  <si>
    <t>Pequeños(as) productores(as) o campesinos(as) que realicen actividades económico productivas silvoagropecuarias y que presenten demandas de inversión de forma individual o colectiva</t>
  </si>
  <si>
    <t>• Estar acreditado como usuario(a) de INDAP.
• No estar recibiendo simultáneamente otro incentivo para el mismo objetivo.
• No tener deudas morosas con INDAP.
• Manifestar interés y compromiso en participar en el programa, lo que incluye financiar el aporte propio</t>
  </si>
  <si>
    <t>i. Antecedentes del Postulante: antecedentes del usuario, identificación del
predio, régimen de tenencia del predio, agua, entre otros.
ii. Información general del Proyecto: nombre del proyecto, objetivo del proyecto,
breve descripción del proyecto.
iii. Antecedentes técnicos del Proyecto
Análisis Económico – Financiero: cuadro de inversiones y de financiamiento. El
estudio deberá demostrar la conveniencia económica de ejecutar el proyecto. Para este
efecto, se deberá entregar la información asociada a los costos de las inversiones y
financiamiento, desembolsos y amortización del crédito cuando corresponda.
v. Georreferenciación
Los proyectos presentados deberán entregar la ubicación georreferenciada de un punto
dentro del predio donde se ejecutará la intervención, siguiendo los siguientes
parámetros:
- Sistema de proyección UTM
- Datum: WGS 84
- Huso: Según corresponda (19, 18 o 12)
- Coordenadas norte y este
Este dato deberá ser ingresado a la plataforma electrónica disponible en la página web de la
institución, www.Indap.gob.cl o link correspondiente.
vi. Anexos: Al menos se deben adjuntar las cotizaciones de las inversiones del proyecto.
Además se deberá adjuntar los planos y croquis según corresponda.</t>
  </si>
  <si>
    <t>Incentivos, se podrán otorgar hasta el 60% del valor Total Bruto del proyecto. El monto máximo por postulante individual es de $2.500.000; el monto máximo por postulante asociativo informal es $25.000.000 y formal $35.000.000</t>
  </si>
  <si>
    <t>Formulación proyecto; implementación. Proyectos que involucren diseño de infraestructura, plantaciones frutales y uso de ERNC( Ejemplo: Mejoras en infraestructura o materiales)</t>
  </si>
  <si>
    <t xml:space="preserve">Calidad de la formulación y pertinencia del proyecto
La evaluación técnica tendrá como objetivo analizar si el proyecto propuesto da cuenta de la
solución al problema u oportunidad que pretende abordar, si permite la superación de brechas
o puntos críticos en cuanto a oportunidad, costo, implementación, y sustentabilidad. Así
también, si es concordante con el objetivo del proyecto.
Criterios de Priorización
Una vez que el proyecto ha sido aprobado técnicamente, el equipo de trabajo aplicará los
criterios de priorización que se indican a continuación con su correspondiente ponderación,
en base a la información del postulante y su proyecto:
- Coherencia del Proyecto con Planes de Mediano Plazo (PMP) aprobados por
INDAP, en caso de usuarios con Asesoría Técnica (AT). En caso de usuarios sin AT,
coherencia respecto de Planes Territoriales. Corresponde a 10 puntos del puntaje
total. (El mayor puntaje será para los proyectos que están en concordancia con el PMP
o Plan territorial según corresponda).
- Articulación con asesorías Técnicas Programas SAT y/o Alianzas: si el
postulante participa en los servicios de asesoría referidos, corresponde a este criterio,
asignar 10 puntos del puntaje total.
- Promover la sustentabilidad. Este criterio evaluará si el proyecto de inversión
considera prácticas sustentables. Corresponde a 15 puntos del puntaje total.
- Promover Asociatividad. Este criterio evaluará la promoción de la asociatividad
entre los beneficiarios. Corresponde a 15 puntos del puntaje total.
- Porcentaje de cofinanciamiento en dinero que ofrece el postulante. Corresponde a
15 puntos del puntaje total (el mayor puntaje será para el proyecto que tenga mayor
porcentaje de aporte propio).
- Porcentaje de nuevos beneficiarios del PDI. Este criterio evaluará a los nuevos
beneficiarios en el Programa. Corresponde a 15 puntos del puntaje total. (El mayor
puntaje se otorgará a los usuarios que no hayan recibido en los últimos 5 años o
anteriores PDI).
- Otros definidos por la instancia responsable. Corresponde a 20 puntos. </t>
  </si>
  <si>
    <t>Proyecto de inversión que involucre construcción de obra, 5 meses.
Proyectos que involucren adquisición de un bien o implementación de baja complejidad, 45 días.</t>
  </si>
  <si>
    <t>- Fecha de inicio de las postulaciones: 30 de enero de 2017.
- Fecha de cierre de las postulaciones: 28 de febrero de 2017.</t>
  </si>
  <si>
    <t>Sirve para implementar acciones concretas como instalación de ERNC</t>
  </si>
  <si>
    <t>MODIFICA NORMAS TÉCNICAS Y PROCEDIMIENTOS OPERATIVOS DEL PROGRAMA DE DESARROLLO DE INVERSIONES, PDI, Y FIJA NUEVO TEXTO REFUNDIDO</t>
  </si>
  <si>
    <t>El procedimiento para el acceso y entrega de incentivos de este Programa se estructuran
sobre la base de una línea única de procesos, la que consta de las siguientes etapas:
1. Difusión.
2. Llamado a Postulación.
3. Postulación, Admisibilidad y Estructuración de la demanda.
4. Evaluación de los proyectos.
5. Selección y aprobación de proyectos.
6. Asignación de los incentivos y entrega de recursos.
7. Supervisión.
8. Seguimiento y evaluación de resultados.
9. Sanciones.</t>
  </si>
  <si>
    <t xml:space="preserve">Incrementar el impacto de su quehacer en el desarrollo de este sector, a partir de apoyos más eficientes e
inclusivos como también de un mejoramiento en la comunicación y participación con el mundo
de la AFC. </t>
  </si>
  <si>
    <t>https://www.indap.gob.cl/servicios-indap/plataforma-de-servicios/financiamiento/!k/programa-desarrollo-de-inversiones-pdi</t>
  </si>
  <si>
    <t>CNR-GORE</t>
  </si>
  <si>
    <t>Tiene como objetivo adjudicar las bonificaciones de la Ley N° 18.450 a los proyectos presentados por pequeños productores agrícolas INDAP y no INDAP, definidas en el Manual de procedimiento legal-administrativo.</t>
  </si>
  <si>
    <t>El monto asignado es de $1.000.000.000 que se divide en dos: $500.000.000 para los proyectos de actividades financiables a) y b) y $500.000.000 para actividades de la letra c). El costo total de cada proyecto no puede ser superior a UF 15.000</t>
  </si>
  <si>
    <t>Pequeños productores agrícolas INDAP y pequeño productor no INDAP, que corresponde a una categoría de pequeño empresario agrícola y son aquellas personas naturales, comunidades indígenas o asociaciones indígenas cuyo(s) predio(s) no superen las 12 hectáreas de riego básico (HRB) y cuyos ingresos que constituyen renta sean inferiores a 2.400 unidades de fomento al año. Orientado a proyectos de la región de la Araucanía</t>
  </si>
  <si>
    <t xml:space="preserve">Acreditar las tierras ya sea como propietario/a, usufructuario/a, arrendatario/a, en leasing, inscrito o en proceso de regularización de títulos de predios agrícolas.
Acreditar la titularidad sobre los derechos de aguas sea como propietario/a, usufructuario/a, arrendatario/a, inscrito en el registro respectivo del Conservador de Bienes Raíces o en proceso de regularización.
El/La agricultor/a debe colocar un Aporte, del costo total de las obras, que puede ser en dinero, bienes valorados o mano de obra, el cual debe quedar registrado en el presupuesto.
</t>
  </si>
  <si>
    <t xml:space="preserve">En caso pequeños productores no INDAP:
- Acreditación Pequeño productor no INDAP según la "Tabla de Equivalencia de Hectáreas Físicas o Hectáreas de Riesgo Básico" del artículo N°13 de la ley N° 18.910 (http://bcn.cl/l_vgtq). respecto a los ingresos de renta menos a 2.400 UF, se deberá acreditar con el formulario 22 (http://www.sii.cl/formularios/imagen/form22.htm)
Caso pequeños productores INDAP y no INDAP:
- Acreditación de predios por Títulos no inscritos en proceso de inscripción en el CBR (con copia autorizada de la escritura pública del contrato respectivo y comprobante de ingreso al CBR)
- Acreditación de aguas mediante la presentación de los antecedentes necesarios para la obtención de titularidad de los derechos de aprovechamiento de aguas ante el Conservador de Bienes Raíces correspondiente.
Para personas naturales y comunidades o asociaciones indígenas:
- Para acreditar la calidad de indígena de las personas naturales se deberá presentar un certificado que al efecto otorgue la Corporación Nacional de Desarrollo Indígena (no es necesario cuando el postulante posea a lo menos un apellido indígena)
Caso 1: proyectos intraprediales de personas naturales indígenas: 
- Acreditación de predios mediante copia autorizada de la inscripción del título del predio en Conservador de Bienes Raíces respectivo.
- Acreditación de Derechos de Aprovechamiento de Aguas (DAA)  mediante copia autorizada de la inscripción del título del derecho de aprovechamiento de aguas en el Conservador de Bienes Raíces con certificación de vigencia si tiene más de un año.
Caso 2: proyectos intraprediales en que el titular del predio beneficiado sea persona natural indígena y el titular de los derechos de aprovechamiento de aguas sea Comunidad o Asociación Indígena, el proyecto deberá ser presentado por dicha persona natural.
- Acreditación de predio igual que como se nombró antes
- Acreditación DDA :
i. Copia simple del Acta de Asamblea de la Comunidad Indígena que autoriza el derecho de aprovechamiento de agua en parte suficiente para el proyecto.
ii. Acompañar certificado de personalidad jurídica de la Comunidad emitido por CONADI y copi simple los estatutos.
ii. Copia autorizada de la inscripción del derecho de aprovechamiento de aguas en el Conservador de Bienes Raíces con certificación de vigencia nombre de la Comunidad.
Caso 3: proyectos intraprediales en que el titular del predio sea una Comunidad Indígena y el titular de los derechos de aprovechamiento de aguas sea una persona natural.
- Acreditación de predios: 
i. Copia simple del Acta de Asamblea de la Comunidad Indígena, que autoriza el uso del predio en parte suficiente para el proyecto. Acompañado de certificado de personalidad jurídica de la Comunidad o Asociación Indígena.
ii. Copia autorizada de la inscripción del inmueble en el conservador de Bienes Raíces.
- Acreditación DAA: mediante copia autorizada de la inscripción del título del derecho de aprovechamiento de aguas en el Conservador de Bienes Raíces respectivo. 
VER EN LAS BASES LOS DEMÁS CASOS.
</t>
  </si>
  <si>
    <t>Los proyectos se deberán presentar a trav´s de software de la Ley N° 18.450 disponible en el link "Postulación Electrónica Ley 18.450" del sitio web de la CNR www.cnr.gob.cl (https://ley18450.cnr.gob.cl/ley18450/).</t>
  </si>
  <si>
    <t xml:space="preserve">Podrán postular los siguientes tipos de proyectos:
a) Obras de tecnificación de riego definidas en el manual técnico de presentación de proyectos de obras de tecnificación con o sin obras civiles asociadas. En caso de incluir obras civiles asociadas, éstas deberán cumplir con lo señalado en los manuales respectivos.
b) Pozos profundos y someros e impulsiones asociados a un sistema de riego (gravitacional o presurizado no incluido en el presupuesto), definidos en el manual técnico de presentación de proyectos de obras civiles de arte. En este tipo de obras el cálculo de superficies se deberá realizar de acuerdo a lo indicado en el ITC-02 (con eficiencia del 30%) y deberá presentarse un balance hídrico que considere las superficies actualmente regadas que demuestre que el solicitante tiene superficie disponible para regar la superficie de postulación. 
c) Obras Civiles de Acumulación, de acuerdo a lo señalado en el Manual técnico de obras civiles .
 </t>
  </si>
  <si>
    <t>- Se buscó en la página
- Se leyeron las bases
- No se encontraron los criterios de Evaluación</t>
  </si>
  <si>
    <t>No se especifica</t>
  </si>
  <si>
    <t>Desde el 2 de marzo 2018 hasta las 23:59 del 22 de marzo del 2018</t>
  </si>
  <si>
    <t>Sirve para implementar acciones concretas como mejoras en infraestructura dentro de los predios</t>
  </si>
  <si>
    <t xml:space="preserve">Bases </t>
  </si>
  <si>
    <t>- Se leyeron las Bases
- Se buscó en Google directamente
- No hay nada que diga cuáles son los pasos a seguir</t>
  </si>
  <si>
    <t>- Se leyeron las Bases
- Se buscó en Google directamente
- No hay nada que diga qué se espera con este fondo</t>
  </si>
  <si>
    <t>http://www.cnr.cl/Ley18450/Paginas/Bases2016.aspx</t>
  </si>
  <si>
    <t>Tiene como objetivo adjudicar las bonificaciones de la Ley N° 18.450 a los proyectos no seleccionados presentados por pequeños productores agrícolas y pequeños empresarios, sean personas naturales o jurídicas, definidas en el Manual de procedimiento legal-administrativo.</t>
  </si>
  <si>
    <t>El monto asignado es de $2.000.000.000 que se divide en dos: $1.000.000.000 para los proyectos de actividades financiables a) y b) y $1.000.000.000 para actividades de la leta c). El costo total de cada proyecto no puede ser superior a UF 15.000</t>
  </si>
  <si>
    <t>Todos los pequeños empresarios agrícolas o empresarios medianos que sean personas naturales o jurídicas y que no hayan sido seleccionados a nivel Nacional</t>
  </si>
  <si>
    <t xml:space="preserve">- Solo podrán postular los proyectos no seleccionados
- Nueva carta de porte firmada ante Notario (según formato FL-17, en www.cnr.cl.
- Acreditación de vigencia de los predios y las aguas </t>
  </si>
  <si>
    <t xml:space="preserve">Podrán postular los siguientes tipos de proyectos:
a)        Obras de tecnificación de riego definidas en el manual técnico de presentación de proyectos de obras de tecnificación con o sin obras civiles asociadas. En caso de incluir obras civiles asociadas, éstas deberán cumplir con lo señalado en los manuales respectivos.
b)        Pozos e impulsiones asociados a un sistema de riego existente (gravitacional o presurizado no incluido en el presupuesto), definidos en el manual técnico de presentación de proyectos de obras civiles. En este tipo de obras el cálculo de superficies se deberá realizar de acuerdo a lo indicado en el ITC-02 (con eficiencia del 30%) y deberá presentarse un balance hídrico que considere las superficies actualmente regadas que demuestre que el solicitante tiene superficie disponible para regar la superficie de postulación. 
c)        Obras Civiles de Acumulación, de acuerdo a lo señalado en el Manual técnico de obras civiles .
 </t>
  </si>
  <si>
    <t>Desde el 2 de marzo 2018 hasta las 23:59 del 22 de marzo del 2019</t>
  </si>
  <si>
    <t>- Etapa de Implementación</t>
  </si>
  <si>
    <t>Tiene por objetivo adjudicar en condiciones especiales, la bonificación de la ley N° 18.450 a proyectos, presentados por pequeños productores agrícolas a quienes la ley orgánica del INDAP defina como tales.</t>
  </si>
  <si>
    <t xml:space="preserve">
El monto asignado a este programa asciende en total a $2.500.000.000.
Grupo A: para proyectos ubicados en la región de Arica y Parinacota. Monto total asignado de $100.000.000.
Grupo B: para proyectos ubicados en la región de Antofagasta. Monto total asignado de $400.000.000.
Grupo C: para proyectos ubicados en la región de Coquimbo. Monto total asignado de $300.000.000.
Grupo D: para proyectos ubicados en la región de Valparaíso. Monto total asignado de $150.000.000.
Grupo E: para proyectos ubicados en la región de O’Higgins. Monto total asignado de $200.000.000.
Grupo F: para proyectos ubicados en la región de Maule. Monto total asignado de $250.000.000.
Grupo G: para proyectos ubicados en la región de Biobío. Monto total asignado de $320.000.000.
Grupo H: para proyectos ubicados en la región de La Araucanía. Monto total asignado de $300.000.000.
Grupo I: para proyectos ubicados en la región de Los Ríos. Monto total asignado de $100.000.000.
Grupo J: para proyectos ubicados en la región de Los Lagos. Monto total asignado de $100.000.000.
Grupo K: para proyectos ubicados en la región de Aysén. Monto total asignado de $30.000.000.
Grupo L: para proyectos ubicados en el resto del país. Monto total asignado de $250.000.000.
Se podrán presentar proyectos cuyo costo total no sea superior a 400 unidades de fomento. Los postulantes que cuenten con certificado de INDAP tendrán hasta un 90% de bonificación.
</t>
  </si>
  <si>
    <t>Pequeños productores agrícolas a quienes la ley orgánica del INDAP defina como tales.</t>
  </si>
  <si>
    <t>- Certificado de prioridad INDAP (emitido por el director regional de INDAP).
- Formulario de postulación
- Carta de aporte simple, firmada por el solicitante
- Carta en que se declara forma del aporte del beneficiario, es decir: dinero, bienes valorados facturados a su nombre o en mano de obra. Las facturas podrán tener una antigüedad máxima de hasta 6 meses, desde la fecha de apertura del programa.
- Fotocopia simple de cédula de identidad.
- Copia simple de inscripción del predio del proyecto, antigüedad máxima de un año.
- Copia simple de inscripción de derechos de agua, antigüedad de emisión máxima de un año.
- Para el caso de arrendamiento de predios y/o aguas, se podrá acreditar por medio de un contrato simple firmado ante notario, con plazo mínimo de cinco años contados desde la fecha de apertura del programa.
- Se permitirán postulaciones con predios que se encuentren en proceso de arrendamiento, adquisición o transferencia a título gratuito por el Ministerio de Bienes Nacionales.
- Se permitirán postulaciones con predios que se encuentren en proceso de regularización de la pequeña propiedad raíz en los términos del D.L N° 2.695
- Aquellos usuarios que no cuenten con inscripción individual o colectiva de las aguas, deberán acreditar disponibilidad a través de un certificado de la organización de usuarios de agua respectiva, indicando el caudal de que dispone.
- Certificado de avalúo de cada predio con clasificación de uso de suelo, obtenido en el SII.
- En caso de postular como integrante de una comunidad Indígena propietaria del predio o agua, deberá adjuntar autorización simple obtenida en Asamblea de la comunidad para el uso del o los predios que se regaran y disponibilidad de agua para el proyecto.
- Para el caso que la postulación la realice un integrante de una sucesión hereditario, se deberá adjuntar copia simple de la inscripción especial de herencia y declaración notarial firmada por el resto de los herederos que lo autorizan expresamente a postular dicho predio a los beneficios de la Ley N°18.450
- En caso de postular un copropietario, deberá adjuntar una declaración notarial firmada por el o los copropietarios que lo autorizan expresamente a postular dicho predio.
- Podrán postular personas con autorización simple del cónyuge propietario del predio y/o de las aguas, requiriéndose, en todo caso, copia simple de la inscripción, Certificado de Matrimonio y copia de la cédula del cónyuge propietario.
- En caso de postulación con derechos de aprovechamiento de aguas subterráneas en trámite, se permite la postulación con fotocopia o copia simple de certificado de no oposición de la solicitud emitido por la Dirección General de Aguas (DGA).</t>
  </si>
  <si>
    <t xml:space="preserve">Podrán postular los siguientes tipos de proyectos:
a) Construcción y/o rehabilitación de obras civiles de conducción intrapredial existente y/o sus obras civiles de arte asociadas, que calculen la superficie de postulación en función de la eliminación de las pérdidas por conducción, tales como, revestimiento de canales, acueductos (entubamientos) gravitacionales o a presión, definidas en los manuales técnicos de presentación de proyectos de obras de conducción. 
b) Construcción y/o rehabilitación de obras de tecnificación de riego definidas en el manual técnico de presentación de proyectos de obras de tecnificación con o sin obras civiles asociadas. En este tipo de obras el cálculo de superficie deberá considerar el caudal, dividido por la demanda real. 
c) Construcción y/o rehabilitación de obras de acumulación, sistemas de acumulación de regulación corta. En este tipo de obras el cálculo de superficie deberá considerar el caudal o volumen disponible, dividido por la demanda real.
d) Construcción de sistemas de acumulación de aguas lluvias, presentación de proyectos con sistemas de acumulación de aguas lluvias. En este tipo de obras el cálculo de superficie deberá considerar la precipitación  de diseño, la superficie de captación y la demanda real.
e) Pozos e impulsiones asociados a un sistema de riego (gravitacional o presurizado no incluido en el presupuesto), definidos en el manual técnico  de presentación de proyectos de obras civiles. En este tipo de obras el cálculo de superficie deberá considerar el caudal, dividido por la demanda real.
</t>
  </si>
  <si>
    <t>"- Se buscó en la página
- Se leyeron las bases
- No se encontraron los criterios de Evaluación"</t>
  </si>
  <si>
    <t>desde el 5 de enero de 2018 hasta el 25 de enero de 2018</t>
  </si>
  <si>
    <t xml:space="preserve">Sirve para implementar acciones concretas como mejoras en infraestructura dentro de los predios,construcción de sistema de acumulación de aguas lluvias </t>
  </si>
  <si>
    <t>Tiene por objetivo adjudicar en condiciones especiales, la bonificación de la ley N° 18.450 a proyectos, presentados por pequeños productores agrícolas a quienes la ley orgánica del INDAP defina como tales y pequeños productores NO INDAP.</t>
  </si>
  <si>
    <t xml:space="preserve">El monto asignado a este programa asciende en total a $900.000.000.
Grupo A: para proyectos de las letras a), b), c), d) y e), ubicados en la región Metropolitana, correspondiente a los programas “Transferencia para mejorar uso del recurso hídrico en Lampa, Tiltil y Curacaví” y “Transferencia para mejorar el uso del recurso hídrico en Provincia de Melipilla” (Estos proyectos deberán contar con certificado de prioridad emitido por la División de Estudios y Desarrollo de la Comisión Nacional de Riego). Monto total asignado de $350.000.000.
Grupo B: para proyectos de la letra f), ubicados en la región de Coquimbo (Estos proyectos deberán contar con certificado de daños, suscrito por funcionario (a) de servicios del Ministerio de Agricultura y/o la Dirección de Obras Hidráulicas). Monto total asignado de $170.000.000.
Grupo C: para proyectos de las letras a), b), c), d) y e), ubicados en las regiones de Coquimbo, Valparaíso, Metropolitana, O’Higgins, Maule, Biobío y La Araucanía. Monto total asignado de $380.000.000.
Se podrán presentar proyectos cuyo costo total no sea superior a 400 unidades de fomento. Los postulantes que cuenten con certificado de INDAP tendrán hasta un 90% de bonificación.
</t>
  </si>
  <si>
    <t>Pequeños productores agrícolas a quienes la ley orgánica del INDAP defina como tales y pequeños productores NO INDAP, que corresponden a una categoría de pequeño empresario agrícola y son aquellas personas naturales , comunidades indígenas o asociaciones indígenas cuyo(s) predio(s) no superen las 12 hectáreas de riego básico (HRB) y cuyos ingresos que constituyen renta sean inferiores a 2.400 unidades de fomento al año.</t>
  </si>
  <si>
    <t>- Certificado de prioridad INDAP (emitido por el director regional de INDAP), si corresponde.
- Formulario de postulación
- Carta de aporte simple, firmada por el solicitante
- Carta en que se declara forma del aporte del beneficiario, es decir: dinero, bienes valorados facturados a su nombre o en mano de obra. Las facturas podrán tener una antigüedad máxima de hasta 6 meses, desde la fecha de apertura del programa.
- Fotocopia simple de cédula de identidad.
- Copia simple de inscripción del predio del proyecto, antigüedad máxima de un año.
- Copia simple de inscripción de derechos de agua, antigüedad de emisión máxima de un año.
- Para el caso de arrendamiento de predios y/o aguas, se podrá acreditar por medio de un contrato simple firmado ante notario, con plazo mínimo de cinco años contados desde la fecha de apertura del programa.
- Para el caso de usufructo en proceso de inscripción en el CBR, se debe acreditar mediante copia autorizada de la escritura pública del contrato respectivo y comprobante de ingreso al CBR.
- Se permitirán postulaciones con predios que se encuentren en proceso de arrendamiento, adquisición o transferencia a título gratuito por el Ministerio de Bienes Nacionales.
- Se permitirán postulaciones con predios que se encuentren en proceso de regularización de la pequeña propiedad raíz en los términos del D.L N° 2.695
- Aquellos usuarios que no cuenten con inscripción individual o colectiva de las aguas, deberán acreditar disponibilidad a través de un certificado de la organización de usuarios de agua respectiva, indicando el caudal de que dispone.
- Certificado de avalúo de cada predio con clasificación de uso de suelo, obtenido en el SII.
- En caso de postular como integrante de una comunidad Indígena propietaria del predio o agua, deberá adjuntar autorización simple obtenida en Asamblea de la comunidad para el uso del o los predios que se regaran y disponibilidad de agua para el proyecto.
- Para el caso que la postulación la realice un integrante de una sucesión hereditaria, se deberá adjuntar copia simple de la inscripción especial de herencia y declaración notarial firmada por el resto de los herederos que lo autorizan expresamente a postular dicho predio a los beneficios de la Ley N°18.450
- En caso de postular un copropietario, deberá adjuntar una declaración notarial firmada por el o los copropietarios que lo autorizan expresamente a postular dicho predio.
- Podrán postular personas con autorización simple del cónyuge propietario del predio y/o de las aguas, refiriéndose, en todo caso, copia simple de la inscripción, Certificado de Matrimonio y copia de la cédula del cónyuge propietario.
- En caso de postulación con derechos de aprovechamiento de aguas subterráneas en trámite, se permite la postulación con fotocopia o copia simple de certificado de no oposición de la solicitud emitido por la Dirección General de Aguas (DGA).</t>
  </si>
  <si>
    <t xml:space="preserve">Podrán postular los siguientes tipos de proyectos:
a) Construcción y/o rehabilitación de obras civiles de conducción intrapredial existentes y/o sus obras civiles de arte asociadas, que calculen la superficie de postulación en función de la eliminación de las pérdidas por conducción, tales como, revestimiento de canales, acueductos (entubamientos) gravitacionales o a presión, definidas en los manuales técnicos de presentación de proyectos de obras de conducción. 
b) Construcción y/o rehabilitación de obras de tecnificación de riego definidas en el manual técnico de presentación de proyectos de obras de tecnificación con o sin obras civiles asociadas. En este tipo de obras el cálculo de superficie deberá considerar el caudal, dividido por la demanda real. 
c) Construcción y/o rehabilitación de obras de acumulación. En este tipo de obras el cálculo de superficie deberá considerar el caudal o volumen disponible, dividido por la demanda real.
d) Construcción de sistemas de acumulación de aguas lluvias, presentación de proyectos con sistemas de acumulación de aguas lluvias. En este tipo de obras el cálculo de superficie deberá considerar la precipitación  de diseño, la superficie de captación y la demanda real.
e) Pozos e impulsiones asociados a un sistema de riego existente (gravitacional o presurizado no incluido en el presupuesto), definidos en el manual técnico  de presentación de proyectos de obras civiles. En este tipo de obras el cálculo de superficie deberá considerar el caudal, dividido por la demanda real.
f) Rehabilitación de canales afectados por los eventos hidrometeorológicos suscitados durante mayo 2017 y que afectaron a la región de Coquimbo, sea a través del uso de mano de obra, maquinaria u otra técnica necesaria para ello. 
</t>
  </si>
  <si>
    <t>a partir del 30 de enero de 2018 hasta el 19 de febrero de 2018</t>
  </si>
  <si>
    <t>Tiene por objetivo adjudicar en condiciones especiales, la bonificación de la ley N° 18.450 a proyectos no seleccionados, presentados por pequeños productores agrícolas a quienes la ley orgánica del INDAP defina como tales y pequeños productores no INDAP.</t>
  </si>
  <si>
    <t xml:space="preserve">El monto asignado a este programa asciende en total a $1.100.000.000.
Grupo A: para proyectos indicados en el punto de actividades financiadas del presente documento, presentados por pequeños productores agrícolas INDAP. Monto total asignado de $550.000.000.
Grupo B: para proyectos indicados en el punto de actividades financiadas del presente documento, presentados por pequeños productores no INDAP. Monto total asignado de $550.000.000.
Se podrán presentar proyectos cuyo costo total no sea superior a 400 unidades de fomento. Los postulantes que cuenten con certificado de INDAP tendrán hasta un 90% de bonificación.
</t>
  </si>
  <si>
    <t>Pequeños productores agrícolas no seleccionados a quienes la ley orgánica del INDAP defina como tales y pequeños productores NO INDAP, que corresponden a una categoría de pequeño empresario agrícola y son aquellas personas naturales , comunidades indígenas o asociaciones indígenas cuyo(s) predio(s) no superen las 12 hectáreas de riego básico (HRB) y cuyos ingresos que constituyen renta sean inferiores a 2.400 unidades de fomento al año.</t>
  </si>
  <si>
    <t xml:space="preserve">- Solamente podrán postular los proyectos No Seleccionados de Programas Especiales.
- Nueva carta de aporte (formato disponible en: http://www.cnr.gob.cl/Ley18450/Paginas/Anexos%20Programa%20Especial.aspx).
</t>
  </si>
  <si>
    <t>presentación de proyectos desde el 2 de marzo de 2018 hasta el 22 de marzo de 2018</t>
  </si>
  <si>
    <t>Otorgar incentivo económico a las organizaciones campesinas de carácter nacional destinado a financiar líneas de acción que digan relación con el desarrollo de habilidades y generación de capacidades que permitan fortalecer su gestión organizacional y apoyar el soporte administrativo de su funcionamiento</t>
  </si>
  <si>
    <t>En cuanto a los monto del incentivo para el año 2018, de acuerdo a la categorización que corresponda a cada organización nacional, son los siguientes:
Categoría D: $20.000.000. (Veinte millones de pesos)
Categoría C: $48.400.000. (Cuarenta y ocho millones cuatrocientos mil pesos).Categoría 
B: $54.600.000. (Cincuenta y cuatro millones seiscientos mil pesos).
Categoría A: $61.200.000. (Sesenta y un millones doscientos mil pesos).
Los recursos serán actualizados cada año según el factor de ajuste del Ministerio de Hacienda a la Ley de Presupuesto.</t>
  </si>
  <si>
    <t>Podrán participar en este programa, las organizaciones constituidas mayoritariamente por pequeños productores agrícolas y/o campesinos con cobertura nacional y de cuyos estatutos se desprenda que buscan fortalecer el desarrollo organizacional y que desarrollan programas o actividades que implican beneficio directo al sector rural. 
En cuanto a su cobertura, se entenderá que una organización es de nivel nacional, cuando su representante legal a través de una declaración jurada indique expresamente que tiene presencia en al menos cinco regiones del país, a través de organizaciones afiliadas a ésta.</t>
  </si>
  <si>
    <t xml:space="preserve">Persona Natural y persona jurídica individual (integrada por persona natural), que tenga calidad de pequeño productor agrícola y/o campesino. Persona Jurídica Colectiva, conformada en su totalidad por pequeños productores(as) Agrícolas y/o Campesinos(as) o mayoritariamente estos (50%+1). Siempre que entre sus objetivos comprendan el desarrollo de programas o actividades productivas que impliquen beneficio directo al sector rural y cuenten con personalidad jurídica e iniciación de actividades. </t>
  </si>
  <si>
    <t xml:space="preserve">a) Certificado de vigencia de la organización y la directiva que lo representa.
En caso que la organización se encuentre en un proceso eleccionario, podrá presentar el certificado de vigencia
de la organización con la directiva saliente. No obstante en caso de adjudicarse el incentivo, los recursos
económicos serán entregados al nuevo representante legal de la organización, previa presentación del
Certificado correspondiente.
b) Estatutos vigentes de la organización. Si éste documento se encuentra en INDAP y no ha tenido modificaciones,
no será necesario su presentación.
c) Declaración jurada suscrita ante Notario Público donde exprese claramente:
   a. Cumplir con la condición de estar integrada mayoritariamente (por el 50% más uno) por pequeños/as
   productores/as agrícolas y/o campesinos, actuales o potenciales usuarios de INDAP.
   b. Indicar las regiones del país en que tiene presencia su organización, a través de organizaciones
   afiliadas a éstas individualizando las organizaciones regionales.
   c. Indicar número de socios totales (personas naturales) con que cuenta la organización.
   d. Indicar si la organización se encuentra en un proceso eleccionario.
   e. Estar al día en sus compromisos con INDAP, en relación con la ejecución y rendición de proyectos
   anteriores de similares características.
No obstante lo anterior el Director Nacional a petición de la organización y por razones fundadas,
podrá prorrogar u otorgar un nuevo plazo de rendición de proyectos pendientes de similares
características.
f. Estar inscritas en el Registro de Personas Jurídicas Receptoras de Fondos Públicos (Ley 19.862).
d) Presentación del Proyecto que contemple las actividades que se desarrollarán por cada año: 2018, 2019 y
2020. Este podrá presentarse de acuerdo a formato guía disponible en la página web de INDAP.
</t>
  </si>
  <si>
    <t xml:space="preserve">a) Certificado de vigencia de la organización y la directiva que lo representa.
En caso que la organización se encuentre en un proceso eleccionario, podrá presentar el certificado de vigencia
de la organización con la directiva saliente. No obstante en caso de adjudicarse el incentivo, los recursos
económicos serán entregados al nuevo representante legal de la organización, previa presentación del
Certificado correspondiente.
b) Estatutos vigentes de la organización. Si éste documento se encuentra en INDAP y no ha tenido modificaciones,
no será necesario su presentación.
c) Declaración jurada suscrita ante Notario Público donde exprese claramente:
a. Cumplir con la condición de estar integrada mayoritariamente (por el 50% más uno) por pequeños/as
productores/as agrícolas y/o campesinos, actuales o potenciales usuarios de INDAP.
b. Indicar las regiones del país en que tiene presencia su organización, a través de organizaciones
afiliadas a éstas individualizando las organizaciones regionales.
c. Indicar número de socios totales (personas naturales) con que cuenta la organización.
d. Indicar si la organización se encuentra en un proceso eleccionario.
e. Estar al día en sus compromisos con INDAP, en relación con la ejecución y rendición de proyectos
anteriores de similares características.
No obstante lo anterior el Director Nacional a petición de la organización y por razones fundadas,
podrá prorrogar u otorgar un nuevo plazo de rendición de proyectos pendientes de similares
características.
f. Estar inscritas en el Registro de Personas Jurídicas Receptoras de Fondos Públicos (Ley 19.862).
d) Presentación del Proyecto que contemple las actividades que se desarrollarán por cada año: 2018, 2019 y
2020. Este podrá presentarse de acuerdo a formato guía disponible en la página web de INDAP.
El desglose y estimación de los gastos involucrados, que para este efecto serán referenciales, se realizará
anualmente. Por lo tanto en esta oportunidad sólo se indicarán los referentes a las actividades del año 2018. </t>
  </si>
  <si>
    <t>Los proyectos se deben entregar en la Oficina de Partes de la Dirección Regional de INDAP o en su defecto en las agencias de área.</t>
  </si>
  <si>
    <t>Con el 60% del monto anual del incentivo, la organización campesina podrá financiar hasta el 100% del costo total anual de su proyecto, que incluya uno o más de las siguientes líneas de acción:
- Desarrollo de habilidades y generación de capacidades.
- Ampliación de la representatividad
- Fortalecimiento de las redes organizacionales.
- Desarrollo Comunicacional Soporte Administrativo
Con el 40% del monto anual del incentivo, la organización podrá financiar hasta el 100% los gastos de Soporte Administrativo que demande el mantenimiento de una organización, tales como: contratación de personal que preste servicios a la
organización, servicios básicos, soporte informático, etc.
(Ejemplo: Capacitaciones)</t>
  </si>
  <si>
    <t xml:space="preserve">Antigüedad, entendiéndose por tal los años de permanencia y participación de las organizaciones en las instancias públicas y privadas en defensa de los intereses de los pequeños productores agrícolas y campesinos, proponiendo y/o apoyando acciones en beneficio del desarrollo de la pequeña agricultura. 
Número de regiones en que cuenta con organizaciones afiliadas. 
Número de organizaciones afiliadas. 
Número estimado de socios totales.
Cada parámetro estará dividido a su vez en cuatro tramos, a los que se les asignará un puntaje máximo por organización de 20 puntos según la siguiente tabla: 
Años de Antigüedad: 
- Menos de 3 años 1 punto
- 3 a 7 años 3 puntos
- 8 a 10 años 5 puntos
- 11 o más años 8 puntos
N° de Regiones en que cuenta con organizaciones afiliadas. 
- 5 años 1 punto 
- 6  años 2 puntos
- 7 años 3 puntos 
- 8 o más años 4 puntos
N° de Organizaciones afiliadas. 
- 40 o menos tiene 1 punto
- de 41 a 50 son 2 puntos
- de 51 a 60 son 3 puntos
- 61 o más son 4 puntos
N° Estimado de socios.
- hasta 1.000 es 1 punto
- de 1.001 a 2.000  son 2 puntos
- de 2.001 a 3.000 son 3 puntos
- 3.001 o más  son 4 puntos
En función del puntaje obtenido por cada organización se accederá a recursos diferenciados por tramos. Categoría D: menos de 13, Categoría C: 13 a 15, Categoría B: 16 a 18, Categoría A 19 o más.
</t>
  </si>
  <si>
    <t>se otorgará por tres años 2018, 2019 y 2020</t>
  </si>
  <si>
    <t xml:space="preserve">El plazo de postulación vence luego de 20 días de corrido a partir de la fecha de convocatoria o publicación </t>
  </si>
  <si>
    <t>- Implementación
- Post- Certificación</t>
  </si>
  <si>
    <t>Sirve para implementar acciones como soporte informático pero además desarrollo de habilidades y generación de capacidades que puede ser útil en una etapa post-certificación</t>
  </si>
  <si>
    <t xml:space="preserve">Resolución de las bases, Formato guía, Formato declaración jurada notarial, Carta de postulación </t>
  </si>
  <si>
    <t xml:space="preserve">1.-Requisitos presentación de Propuestas.
La organización para postular a los incentivos de este programa tendrá que acompañar los siguientes
antecedentes:
2.- Admisión.
3.- Evaluación.
4.- Adjudicación
5.- Entrega de los recursos
6. Rendición del uso de los recursos.
</t>
  </si>
  <si>
    <t>Fomento del desarrollo y fortalecimiento de las organizaciones nacionales atendiendo sus demandas y necesidades de gestión y soporte</t>
  </si>
  <si>
    <t>https://www.indap.gob.cl/servicios-indap/concursos/detalle/bases-especiales-concurso-nacional-del-programa-gesti%C3%B3n-y-soporte-organizacional-progyso-2018---2020</t>
  </si>
  <si>
    <t>Incorporar conocimiento y capacidades para identificar y/o facilitar la implementación de soluciones innovadoras para un problema y/u oportunidad establecido por un grupo de actores del sector agrario, agroalimentario y forestal.</t>
  </si>
  <si>
    <t>Financiamiento máximo equivalente al 70% del costo total de la propuesta y la contraparte deberá hacer un aporte mínimo del 30%. El monto solicitado a FIA no podrá ser superior a 5 millones de pesos.</t>
  </si>
  <si>
    <t>Personas jurídicas constituidas legalmente en Chile, con o sin fines de lucro, relacionadas al sector agrario, agroalimentario y forestal, que se dediquen a la producción, comercialización, prestación de servicios, investigación o docencia. Tales como: empresas asociativas, organizaciones productivas y de representación, universidades, entidades tecnológicas (centro e institutos de investigación) y transferencia, institutos profesionales o de formación técnica, entre otros.</t>
  </si>
  <si>
    <t>Igual que postulante</t>
  </si>
  <si>
    <t>La entidad responsable, junto con los asociados, si existen, deben aportar como mínimo el 30% del costo total de la actividad.</t>
  </si>
  <si>
    <t>El postulante deberá entregar un sobre que indique el nombre de la convocatoria, con los siguientes documentos:
a) Un ejemplar de la propuesta original en papel, tamaño carta, en el formato "Formulario de postulación Consultorías para la innovación Convocatoria Nacional 2018", disponible en www.fia.cl
b) Una copia digital con la propuesta en formato Word del "Formulario de postulación Consultorías para la innovación, Convocatoria Nacional 2018" con todos sus anexos, que se puede entregar en un pendrive o CD.
c) Una copia digital con la propuesta en formato PDF del "Formulario de postulación Consultorías para la innovación, Convocatoria Nacional 2018" con todos sus anexos, que se pueda entregar en un pendrive o CD.
d) Una versión digital de la "Memoria de cálculo Consultorías para la innovación 2018", en formato Excel que se pueda entregar en un pendrive o CD.</t>
  </si>
  <si>
    <t>Las Bases y Formularios de Postulación de cada programa se pondrán a la venta al abrirse la convocatoria, en las oficinas de FIA (Santa María 2120, Providencia, Santiago). El valor de cada una de ellas es de $3.000 (salvo en el caso del Premio a la Innovación, cuyas Bases son sin costo). Desde Regiones podrán adquirirse mediante un depósito bancario. Estos documentos podrán consultarse de manera referencial en las Seremis de agricultura del país y en la página de FIA en Internet.</t>
  </si>
  <si>
    <t xml:space="preserve">Se podrán contratar hasta dos consultores, nacionales o extranjeros con experiencia reconocida en el tema a abordar por la consultoría. La pertinencia de contratar consultores extranjeros dependerá de la necesidad de contar con competencias y/o capacidades no disponibles en el país. Los participantes de la consultoría debe corresponder preferentemente a productores, empresarios y representantes de asociaciones y/u organizaciones pertenecientes al sector de la pequeña y mediana agricultura y pequeña y mediana empresa. (Ejemplo: capacitaciones)
* Gastos para actividades de difusión: arriendo de equipos, salas, coffe break, folletos, afiches, otros. </t>
  </si>
  <si>
    <t>1. Problema y/u oportunidad (20%)
2. Contribución de la consultoría a los procesos de innovación (30%)
3. Diseño de la consultoría (30%)
4. Capacidad de ejecución de la consultoría para la innovación (10%)
5. Costos de la consultoría para la innovación (10%)</t>
  </si>
  <si>
    <t>1 mes</t>
  </si>
  <si>
    <t>Inicio 19 de enero de 2018
Cierre 10 de mayo de 2018 a las 16:00 horas (Ventanilla abierta)</t>
  </si>
  <si>
    <t>porque permite la asistencia de consultores para poder cumplir metas, que apoyen la realización de capacitaciones a los productores.</t>
  </si>
  <si>
    <t>Bases de Postulación
Formulario de Postulación
Memoria de Cálculo
Instructivo Financiero
Instructivo de Difusión y Publicaciones</t>
  </si>
  <si>
    <t>- Todas las propuestas que se presenten deberán ajustarse a las condiciones y requisitos establecidos en los documentos que contienen la reglamentación para postular a esta convocatoria y se encuentran en el sitio web de FIA, www.fia.cl
- La postulación se realizará a través del sistema de Ventanilla Abierta, por lo que las propuestas se pueden entregar en cualquier momento antes de la fecha de cierre. La postulación deberá ser entregada en un sobre con el nombre de la convocatoria.
- Las propuestas ingresadas, serán sometidas al procesos de admisión y evaluación
- La decisión sobre la adjudicación e las propuestas es responsabilidad del Consejo Directivo de FIA
- La comunicación de resultados será mediante una carta y además publicados en el sitio de FIA</t>
  </si>
  <si>
    <t>Contribuir a la transformación de ideas y/o conocimientos en un nuevo o mejor producto o servicio; proceso (productivo, proceso de transformación o de distribución), método de comercialización y marketing y/o método organizacional que sean valorados y reconocidos por el mercado.</t>
  </si>
  <si>
    <t>El grupo participante de la consultoría para la innovación deberá estar conformado por un mínimo de 10 personas y ser multidisciplinario, integrado por productores, empresarios, investigadores, profesionales y técnicos del sector que demuestren su vinculación al tema que aborda la propuesta.</t>
  </si>
  <si>
    <t>http://www.fia.cl/convocatorias-fia/ver-convocatoria/convocatoria-nacional-2018-consultorias-de-innovación/</t>
  </si>
  <si>
    <t>Mejorar las capacidades técnico-productivas, de manejo ambiental y de gestión asociativa de las familias de pequeños productores de menores recursos, con el objeto de incrementar en forma sustentable el ingreso monetario y/o no monetario generado a partir de la producción silvoagropecuaria y rural por cuenta propia y a través de ello, incidir sobre el mejoramiento de sus condiciones de vida.</t>
  </si>
  <si>
    <t xml:space="preserve">
 Los recursos se pueden destinar a los siguientes tres componentes:
•        Un monto de 750 UF para cubrir los gastos de operación asociados a la prestación del servicio, lo cual incluye los honorarios profesionales del equipo de trabajo y su movilización. 
•        Un monto de 100 UF para contratar servicios específicos (honorarios profesionales de especialistas, servicios de capacitación, otros) y para realizar actividades especiales, tales como: giras técnicas, talleres, mesas de diálogo y concertación, otras. En casos fundados, se podrá utilizar parte de estos recursos para complementar el financiamiento de los gastos de operación del Servicio. 
•        Un monto de 183 UF correspondiente a un Bono de Desarrollo Local, el cual está destinado a financiar inversiones dirigidas hacia el área ambiental y productiva. En casos fundados, se podrá utilizar parte de estos recursos para financiar actividades tales como asesorías especializadas y giras técnicas, a condición de que se cuente con la autorización de los usuarios, la cual deberá ser formalizada por una nota firmada por los representantes de los grupos involucrados.
</t>
  </si>
  <si>
    <t xml:space="preserve">Ser pequeño productor o campesino que cumpla con los atributos establecidos en la Ley Orgánica de INDAP y que en forma simultánea cumplan con las siguientes condiciones:
1. Generar una parte del ingreso familiar monetario y/o no monetario a partir de la producción silvoagropecuaria por cuenta propia. 
2. Explotar una superficie máxima de 5 HRB, bajo cualquier régimen de tenencia. 
3. Pequeños productores y el Municipio interesado deberán cumplir con los siguientes requisitos: 
a. Conformar una unidad operativa y tener residencia en localidades rurales geográficamente cercanas entre sí. 
b. Solicitar el subsidio y comprometerse a cumplir con los derechos y obligaciones de las partes. 
c. Suscribir un Convenio entre INDAP y la Municipalidad, estableciendo los derechos y obligaciones de las partes en la ejecución del servicio.
</t>
  </si>
  <si>
    <t>a. Cumplir con las condiciones para ser beneficiario, según la Ley Orgánica de INDAP Nº 18.910,
modificada por la Ley Nº 19.213, de acuerdo a lo establecido en el procedimiento para la
acreditación de la condición de usuario de INDAP.
b. Cumplir con los requisitos generales establecidos en el Reglamento General para la entrega
de Incentivos Económicos de Fomento Productivo de INDAP y sus modificaciones.
c. Presentar demandas de apoyo para autoconsumo y/o emprendimientos económicos.</t>
  </si>
  <si>
    <t xml:space="preserve">-Certificados de estudios realizados y/o cursos de especialización.
-Deseable conocimiento del territorio de ejecución del programa.
-Conocimiento teórico y práctico en los temas de planificación, gestión, desarrollo organizacional y elaboración de proyectos productivos.
-Disponibilidad inmediata.
-Adjuntar documentación que acredite lo mencionado en currículo.
-Adjuntar carta de recomendación con antecedentes de personas que puedan avalar su desempeño en trabajos anteriores vinculados al trabajo en los rubros y /o con pequeños agricultores. </t>
  </si>
  <si>
    <t>Los productores interesados en postular deben concurrir a la oficina de la Municipalidad o de INDAP más cercana a su domicilio y manifestar su interés en recibir asesoría técnica predial durante la temporada siguiente. 
El período de ejecución de este servicio es entre el 1° de mayo de cada año y el 30 de abril del año siguiente.</t>
  </si>
  <si>
    <t>Los ámbitos de acción del Servicio son:
•        Asesoría en producción y gestión: su objetivo es mejorar la producción y gestión económica de la actividad por cuenta propia que realizan las familias participantes, aprovechando al máximo el potencial de cambio existente tanto a nivel de las explotaciones como a nivel de cada espacio rural (recolección y tratamiento de productos silvestres, turismo rural, otros). El Servicio debe apoyar la introducción de nuevas tecnologías y la ampliación de la gama de productos generados, tanto para autoconsumo como para la venta. 
•        Asesoría y apoyo para el mejoramiento ambiental: su objetivo es mejorar la condición medioambiental en aquellas situaciones de degradación de los recursos, de manera de hacer más sustentables las actividades productivas. Ello implica la introducción de tecnologías de conservación y/o recuperación del medioambiente y articular a otros actores institucionales para el mejoramiento de recursos naturales a nivel de espacios públicos locales. 
•        Asesoría y apoyo para el desarrollo de la asociatividad y gestión local: su objetivo es incrementar los niveles de asociatividad y las capacidades de gestión local de las familias participantes, para efectos de realizar emprendimientos productivos y aumentar su relación con la institucionalidad pública y privada del ámbito local. El Servicio debe servir como articulador y facilitador de estas iniciativas de gestión y asociatividad. 
•        Asesoría y apoyo para la articulación con otros instrumentos: su objetivo es relacionar otros instrumentos de fomento que potencien las acciones de desarrollo productivo y ambiental y facilitar la articulación con acciones orientadas a la superación de la pobreza rural.
Ejemplo: Mejora de materiales , creación de sistemas de registro</t>
  </si>
  <si>
    <t xml:space="preserve">1. Formación académica (20%)
2. Experiencia laboral de trabajo en terreno con productores agrícolas Hortalizas al aire libre y bajo invernadero, cultivo industriales y frutales (20%)
2.2. Experiencia laboral y/o conocimiento teórico acreditado en los rubros principales desarrollados por la Unidad Operativa, cuales son: hortalizas al aire libre y bajo invernadero, cultivos industriales y frutales. (25%)
3. Participación en cursos de capacitación atingentes a su especialización (15%)
4. Conocimiento computacional (10%)
5. Disponibilidad de movilización a tiempo completo (10%)
6. Antecedentes de trabajos anteriores con INDAP:
- El postulante obtuvo al menos 2 evaluaciones de desempeño negativas en
trabajos anteriores con INDAP (- 30 pts)
- El postulante obtuvo 1 evaluación de desempeño negativa en trabajos
anteriores con INDAP (-15 ptos)
- No se cuenta con antecedentes previos de trabajos con INDAP o con
evaluaciones de desempeño negativas (- 0 pts).
Puntaje Máximo: 100 puntos
Puntaje Mínimo para pasar a entrevista: 60 puntos
</t>
  </si>
  <si>
    <t>El período de ejecución de este servicio es entre el 1° de mayo de cada año y el 30 de abril del año siguiente.</t>
  </si>
  <si>
    <t>De acuerdo a INDAP</t>
  </si>
  <si>
    <t>porque financia las distintas asesorías para poder mejorar las capacidades técnica de manejo ambiental y de gestión</t>
  </si>
  <si>
    <t>Bases 1 Técnico Prodesal Doñihue</t>
  </si>
  <si>
    <t>a) Planificación de los llamados a concursos
b) Difusión
c) Llamado a postulación
d) Presentación de requerimientos o postulación
e) Formulación del Proyecto 
f) Evaluación de los Proyectos
g) Resultados Preliminares
h) Selección y recomendación de aprobación de los proyectos
i) Resultados Finales
j) Adquisición y entrega de incentivos y modalidades de adquisición
k) Plazos de ejecución del proyecto
l) Rendiciones
n) Sanciones</t>
  </si>
  <si>
    <t>Ampliación de capacidades para sostener y/o mejorar las actividades productivas de autoconsumo de los pequeños productores agrícolas, campesinos y sus familias  y apoyar la incubación o mejoramiento de emprendimientos individuales o asociativos</t>
  </si>
  <si>
    <t>Necesidad de una Unidad Operativa Comunal, la cual es una agrupación de participantes del Programa organizados según sus intereses, vocación productiva, identidad, interrelaciones sociales y productivas/comerciales, entre otros, que estará conformada por un número variable de Grupos organizados por afinidad de su actividad productiva y/o según territorio o localidad. Esta agrupación, junto con compartir una cierta vecindad geográfica y similitud en cuanto a estrategias de desarrollo, servirá además como espacio de participación, coordinación y diálogo entre los usuarios, en la perspectiva de ampliar el capital social y económico de los territorios.</t>
  </si>
  <si>
    <t>https://www.indap.gob.cl/servicios-indap/plataforma-de-servicios/asesor%C3%ADas/!k/programa-de-desarrollo-local-(prodesal)</t>
  </si>
  <si>
    <t>Desarrollar las capacidades, habilidades y competencias empresariales y de gestión en los pequeños agricultores, a través de estrategias de asociatividad empresarial, de promoción, formación y desarrollo de empresas asociativas, de manera que éstas se constituyan en el mediano plazo en agentes económicos sustentables.</t>
  </si>
  <si>
    <t>Será condición obligatoria que todos los postulantes contribuyan al financiamiento de las asesorías. Dicha contribución será calculada sobre la base de un porcentaje del costo total de la asesoría. El aporte mínimo del grupo interesado será de un 15% del costo total, para el primer año, y de un 20% a partir del segundo año.</t>
  </si>
  <si>
    <t xml:space="preserve">igual que beneficiario </t>
  </si>
  <si>
    <t xml:space="preserve">Podrán postular al Servicio de Asesoría a la Gestión de Empresas Asociativas:
•        Grupos de pequeños agricultores en conformidad con la Ley Orgánica de INDAP, que estén dedicados a actividades productivas y hayan identificado una oportunidad de negocio asociativo y quieran incorporarse a un proceso de desarrollo empresarial. 
•        Empresas constituidas legalmente, que exhiban vida tributaria formal. Desde el punto de vista económico- financiero, deben estar en proceso de crecimiento, con una estructura administrativa mínima para operar y, en lo posible, sus actividades de negocio(s) deben tener impacto de desarrollo territorial.
</t>
  </si>
  <si>
    <t>Las asesorías técnicas deben ser brindadas por consultores privados con especialidad en las áreas temáticas demandadas. En caso que el consultor no esté inscrito en el Registro de Consultores de INDAP, su contratación deberá contar con la aprobación del Instituto</t>
  </si>
  <si>
    <t xml:space="preserve">Los grupos y empresas interesadas pueden acceder a través de la "Ficha de Postulación", la que deberá ser retirada desde la Agencia de Área de Indap correspondiente a la comuna del grupo o empresa interesada. </t>
  </si>
  <si>
    <t xml:space="preserve">
Más específicamente, los grupos y/o empresas podrán postular a las líneas de acción que se podrán implementar a través de asesorías y capacitaciones en:
•        Apoyos para la formación de empresas asociativas: 
1.        Plan de Trabajo a Corto Plazo.
2.        Estudio de Factibilidad.
3.        Plan Estratégico de la Empresa.
4.        Plan Operativo.
5.        Apoyo Operativo.
•        Apoyos para el desarrollo de empresas asociativas: 
a.        Apoyo Corporativo a la Empresa (Gestión Estratégica) 
- Dirección 
- Planificación Estratégica 
- Desarrollo Organizacional
b.        Apoyo Operativo a la Empresa (Gestión Operativa) 
- Gestión Financiera 
- Gestión de Recursos Humanos 
- Gestión de Producción 
- Gestión de Marketing 
- Gestión Institucional 
- Gestión de la Información
</t>
  </si>
  <si>
    <t>Los interesados pueden postular en cualquier momento del año, para recibir la asesoría solicitada durante la siguiente temporada agrícola.</t>
  </si>
  <si>
    <t>Inactivo</t>
  </si>
  <si>
    <t>- Diagnóstico base y propuesta de APL. - Cumplimiento de metas y acciones</t>
  </si>
  <si>
    <t>porque para el diagnóstico puede ser muy útil la ayuda de planes de trabajo y estudios de factibilidad, y en cumplimiento de metas y acciones puede requerirse el apoyo operativo, etc.</t>
  </si>
  <si>
    <t xml:space="preserve">El acceso a las asesorías podrá ser realizada por aquellas empresas interesadas a través de una Ficha de Postulación, la que deberá ser retirada desde las Agencias de Área de INDAP correspondiente a la comuna del grupo o empresa.
La Dirección Regional de INDAP, conformará una Comisión Técnica Regional constituida por el Director Regional, profesionales de los distintos departamentos operativos, Jefes de Área, representantes de los usuarios y otros técnicos designados por el Director Regional, y será responsable de priorizar las postulaciones en función de criterios técnicos definidos para tales efectos.
Una vez aprobada la postulación, se firma un Contrato de Cooperación Técnica entre INDAP y el grupo o empresa usuaria, el cual establece los términos de referencia del trabajo a realizar.
Los fondos serán entregados una vez ratificado el Contrato mediante resolución exenta del Director Regional, mediante una Orden de Pago de INDAP directamente al o los representantes de los usuarios, en cuotas y debidamente respaldados por una factura emitida por la empresa o consultor según corresponda. Para el caso de grupos de usuarios que no posean personalidad jurídica, las contrataciones de consultores las realizará INDAP, siendo los fondos cancelados por éste directamente al consultor, previa conformidad del representante del grupo usuario y del respaldo de los gastos efectuados en dicha consultoría (boleta de honorarios del consultor, informes, facturas, etc.).
</t>
  </si>
  <si>
    <t>http://www.odepa.gob.cl/odepaweb/servicios-informacion/Instrumentos/fichas/f-22.html</t>
  </si>
  <si>
    <t>Fomentar una mayor inserción de la producción campesina en los mercados, a través del apoyo a la integración y articulación horizontal de sus empresas asociativas en redes de empresas por rubro (a nivel regional y nacional), de manera de consolidar una nueva institucionalidad de pequeños agricultores agrícolas, que les otorgue mayores niveles de competitividad, autogestión e interlocución con el resto de la institucionalidad pública y privada.</t>
  </si>
  <si>
    <t>Igual que beneficiario</t>
  </si>
  <si>
    <t>Empresas Asociativas Campesinas que estén desarrollando un rubro determinado.</t>
  </si>
  <si>
    <t>La incorporación de las EAC a determinadas redes es producto de un proceso de discusión conjunta entre los miembros de las redes y la respectiva Dirección Regional, considerando el marco conceptual y propósitos definidos por la Dirección Nacional.</t>
  </si>
  <si>
    <t xml:space="preserve">
Los ámbitos temáticos a trabajar en los tres niveles son:
•        Organización y gestión de negocios asociativos en red. 
•        Prospección de nuevos mercados nacionales y/o internacionales. 
•        Establecimiento de programas tecnológicos asociados a la investigación, innovación y transferencia tecnológica en Chile y el extranjero. 
•        Intercambio de información y experiencia para perfeccionar la incorporación de conocimiento en todas las redes. 
•        Análisis de coyuntura de carácter estratégico, respecto a la marcha de los mercados y al nivel de inserción de las EAC en ellos. 
•        Diseño, organización e implementación de programas de formación y capacitación. 
•        Acciones de articulación con otras instituciones públicas y privadas para el cumplimiento de requerimientos específicos en cualquiera de los niveles de trabajo planteados
</t>
  </si>
  <si>
    <t>porque para el diagnóstico puede ser muy útil para el estudio de nuevos mercados y en cumplimieto de metas y acciones en el cumplimiento de distintas metas que se puedan encontrar</t>
  </si>
  <si>
    <t>http://www.odepa.gob.cl/odepaweb/servicios-informacion/Instrumentos/fichas/f-23.html</t>
  </si>
  <si>
    <t>Juntos es un subsidio no reembolsable de Sercotec destinado al desarrollo de nuevos negocios asociativos o a la mejora de los ya existentes, impulsados por grupos de empresas o cooperativas para las cuales sería más difícil concretar estas iniciativas de manera individual. (Entrega un fondo de inversión para hacer grupos de agricultores)</t>
  </si>
  <si>
    <t>Análisis de factibilidad del negocio asociativo (duración máxima 3 meses): hasta $4.000.000 por grupo de empresas para determinar su potencial asociativo. Aporte empresarial: mínimo 20% del cofinanciamiento Sercotec.
Desarrollo del plan de trabajo (duración máxima 3 años): hasta $31.000.000 anuales por grupo de empresas para capacitación y asistencia técnica, y hasta $25.000.000 del monto total del proyecto para inversiones grupales e individuales. Aporte empresarial: mínimo 30% del cofinanciamiento Sercotec.</t>
  </si>
  <si>
    <t>- Grupos de al menos tres micro y pequeñas empresas con iniciación de actividades en primera categoría ante el Servicio de Impuestos Internos, con ventas individuales entre UF 200 y UF 25.000 en los últimos 12 meses. 
- Cooperativas con ventas promedio por asociado inferiores a UF 25.000 en los últimos 12 meses.</t>
  </si>
  <si>
    <t>Los interesados/as, deberán cumplir con todos los requisitos establecidos en la presente Guía de Postulación, los que serán verificados por el Agente Operador Sercotec designado para ello, en las distintas etapas del proceso, solicitando al empresario/a, los documentos establecidos en el anexo N°1, los que permitirán acreditar su cumplimiento. Los requisitos de la presente convocatoria son:  a. Cumplir con la focalización definida por la Dirección Regional. b. Cumplir con el mínimo de empresas establecido en el reglamento del instrumento, es decir, al menos 3 empresas o una cooperativa. c. Cumplir con los plazos máximos establecidos en el reglamento del instrumento, es decir, 3 meses para la Fase de Análisis de Factibilidad y hasta 3 años para la Fase de Desarrollo. d. Cumplir con las reglas de financiamiento (ítems, montos y porcentajes), descritos en el punto 1.5. de la presente Guía de Postulación.                                                                                
Tener domicilio comercial en el territorio Patagonia Verde que comprende las comunas de Cochamo, Hualaihué, Chaitén, Palena y Cochamó. No se financiarán proyectos a ser implementados en territorio diferente al Patagonia
Verde.</t>
  </si>
  <si>
    <t xml:space="preserve">- Carpeta Tributaria para Acreditar tamaños de empresas
Lo anterior puesto que lo que se quiere acreditar es:
 Inicio de actividades en primera categoría menor a un año de existencia (en aquellos casos que la empresa acredite menos de 100 UF  de ventas).
 Actividad Económica.
 Categoría Tributaria.
 Nivel de ventas.
- Certificado de Antecedentes Laborales y Previsionales emitido por la Dirección del Trabajo (Certificado F-30 y F-
30-1. Este último, sólo será exigible en aquellos casos que la empresa postulante tenga subcontrataciones).
- Certificado de deuda tributaria emitido por la Tesorería General de la República de cada empresa que compone el grupo o de la cooperativa. Este certificado se puede obtener en oficinas de Tesorería, o a través del sitio web www.tesorería.cl.
- Tener domicilio comercial en el territorio Patagonia Verde que comprende las comunas de Cochamó, Hualaihué, Chaitén, Futaleufú y Palena de la Región de Los Lagos: 
Boleta o factura de un servicio contratado en la región a nombre del/la postulante.
Para el caso de localidades rurales, declaración de domicilio emitida por un tercero que haga de Ministro de Fe (tales como representante de comunidad indígena, presidente del Comité de Agua Potable Rural de la localidad correspondiente). 
Iniciación de actividades registrada en el SII.
Otros medios pertinentes autorizados por SERCOTEC
REQUISITOS EN ANEXO N°1 DE LA GUÍA DE POSTULACIÓN
</t>
  </si>
  <si>
    <t>A través de los agentes de Sercotec que operan este instrumento en tu región.</t>
  </si>
  <si>
    <t>Análisis de factibilidad del negocio asociativo: para determinar potencial asociativo de un grupo de empresas, la viabilidad técnico-económica del proyecto, el perfil del gestor del proyecto y un plan de trabajo que aborde las necesidades de asistencia técnica, capacitación e inversión del grupo de empresas o cooperativa.
Desarrollo del plan de trabajo: para capacitación y asistencia técnica, y para inversiones grupales e individuales. 
*Capacitación: Comprende el gasto en consultoría(s), dirigidas a los beneficiarios/as, para el desarrollo de actividades de transferencia de conocimientos que “enseñen a hacer”, es decir, adquirir habilidades (capacidad para poner en práctica conocimientos) o actividades destinadas a informar respecto de temas de interés empresarial, por ejemplo, cursos, seminarios, charlas, talleres temáticos, encuentros empresariales u otras actividades similares. Incluye el total del gasto que implica la organización e implementación de estas actividades. Se podrá considerar como gasto los servicios contratados de coffe break para los participantes de las actividades antes descritas, si así lo requiere el servicio de capacitación, lo cual deberá estar considerado dentro de los gastos del organismo externo ejecutor. Anexo N°3: Declaración Jurada de No Consanguineidad.</t>
  </si>
  <si>
    <t xml:space="preserve">Con los proyectos admisibles, la Dirección Regional de Sercotec aplicará los criterios de selección de acuerdo a la focalización y que corresponde a un 30% de la nota final:
1. Experiencia (10%)
- El 75% o más de las empresas que conforman el grupo tienen inicio de actividades en 1era categoría con más de un año de antigüedad: 7 puntos
- Entre un 41% y 74% de las empresas que conforman el grupo tienen inicio de actividades en 1era categoría con más de un año de antigüedad: 5 puntos
- El 40% o menos de las empresas que conforman el grupo tienen inicio de actividades en 1era categoría con más de un año de antigüedad: 3 puntos
2. Aporte Empresarial (10%)
- El grupo de empresarios/as aporta más del 31% del valor del cofinanciamiento Sercotec para la Fase Desarrollo: 7 puntos
- El grupo de empresarios/as aporta entre el 21% y el 30% del valor del cofinanciamiento Sercotec para la Fase Desarrollo: 5 puntos.
- El grupo de empresarios/as aporta el 2 0% del valor del cofinanciamiento Sercotec para la Fase Desarrollo: 3 puntos
3. Género (10%)
- Más de un 41 % de las empresas que conforman el grupo o Cooperativa está conformado por mujeres: 7 puntos
- Entre un 31% y 4 0% de las empresas que conforman el grupo o Cooperativa está conformado por mujeres: 5 puntos
- Menos de un 30% de las empresas que conforman el grupo o Cooperativa está conformado por mujeres: 3 puntos
Evaluará técnicamente el proyecto a partir de los siguientes criterios, que corresponden a un 70% de la nota final:
a) Identificación y descripción de la oportunidad colectiva de negocio que se desea capturar (20%)
1. Excelente a identificación y descripción de la oportunidad colectiva de negocio que se desea capturar 7 puntos
2. Buena identificación y descripción de la oportunidad colectiva de negocio que se desea capturar 5 puntos
3. Regular identificación y descripción de la oportunidad colectiva de negocio que se desea capturar 3 puntos
4. Mala identificación y descripción de la oportunidad colectiva de negocio que se desea capturar 1 punto
b) Resultados esperados del proyecto colectivo (20%)
1. Excelente descripción de los resultados esperados del proyecto colectivo 7 puntos
2. Buena descripción de los resultados esperados del proyecto colectivo 5 puntos 
3. Regular descripción de los resultados esperados del proyecto colectivo 3 puntos
4. Mala descripción de los resultados esperados del proyecto colectivo 1 punto
c) Integración y complementariedad de las acciones a desarrollar (integralidad del proyecto) (20%)
1. Alto grado de integración y complementariedad de las acciones a desarrollar (integralidad del proyecto) 7 puntos
2. Mediano grado de integración y complementariedad de las acciones a desarrollar (integralidad del proyecto) 5 puntos
3. Escaso grado de integración y complementariedad de las acciones a desarrollar (integralidad del proyecto) 3 puntos
4. Nulo grado de integración y complementariedad de las acciones a desarrollar (integralidad del proyecto) 1 punto
d) Factibilidad percibida para la captura de la oportunidad de negocio (20%)
1. Alto grado de factibilidad para la captura de la oportunidad de negocio 7 puntos
2. Suficiente grado de Factibilidad percibida para la captura de la oportunidad de negocio 5 puntos
3. Escaso grado de factibilidad percibida para la captura de la oportunidad de negocio 3 puntos
4. Escaso grado de factibilidad percibida para la captura de la oportunidad de negocio 1 punto
e) Consistencia con la información de entorno descrita (20%)
1. Alto grado de consistencia con la información de entorno descrita 7 puntos
2. Mediano grado de consistencia con la información de entorno descrita 5 puntos
3. Bajo grado de consistencia con la información de entorno descrita 3 puntos
4. Nulo grado de consistencia con la información de entorno descrita 1 punto
</t>
  </si>
  <si>
    <t>- Análisis de factibilidad del negocio asociativo (duración máxima 3 meses)
- Desarrollo del plan de trabajo (duración máxima 3 años)</t>
  </si>
  <si>
    <t>Se publicará en la página www.sercotec.cl</t>
  </si>
  <si>
    <t>Apoya en la fase de diagnóstico, en la viabilidad del negocio y además apoya en la capacitación y en la asistencia local</t>
  </si>
  <si>
    <t>Guía Juntos 2017, con anexos de los documentos requeridos</t>
  </si>
  <si>
    <t xml:space="preserve">1. Una vez que la Dirección Regional de Sercotec ha definido la focalización que tendrá el proyecto, publica las Bases de Convocatoria en el portal web de Sercotec, y mandata al Agente Operador Sercotec a captar a aquellos grupos de empresas o cooperativa que pertenezcan al rubro, sector económico y/o perfil identificado, y que cumplan tanto con los requisitos formales del instrumento descritos en el punto 1.4 de esta Guía de Postulación, además de aquellos establecidos por la Dirección Regional relacionados con la focalización. 
2. Evaluación Fase de Análisis de Factibilidad
3. Selección Fase de Análisis de Factibilidad
4. Formalización Fase de Análisis de Factibilidad
5. Ejecución Fase de Análisis de Factibilidad
</t>
  </si>
  <si>
    <t>Se espera que al asociarse y participar colaborativamente las empresas logren obtener provecho de la unión</t>
  </si>
  <si>
    <t xml:space="preserve">Para que las personas interesadas realicen consultas, Sercotec dispondrá agentes operadores,
que para el caso del presente instrumento, corresponde a AOI, con dirección en calle Av.Diego
Portales 860 Puerto Montt, fono (65)2389587, correo electrónico contacto@al-sur.cl. Además,
puede recurrir a los Puntos Mipe presencialmente en las oficinas regionales de Sercotec, por
teléfono, o bien, en forma virtual ingresando a www.sercotec.cl.
</t>
  </si>
  <si>
    <t>http://www.sercotec.cl/Productos/Juntos,FondoparaNegociosAsociativos_Regi%C3%B3nMet.aspx</t>
  </si>
  <si>
    <t>El Fondo de Innovación para la Competitividad (FIC), constituye el principal instrumento para dotar de nuevos y mayores recursos a los distintos esfuerzos que el Estado realiza en torno a la innovación. Está orientado a fortalecer el sistema de innovación nacional y regional, dando transparencia, sentido competitivo y estratégico a la acción pública del Estado.</t>
  </si>
  <si>
    <t>El monto máximo susceptible a ser financiado por iniciativa es hasta $80.000.000 (ochenta millones de pesos) por año de duración de la iniciativa.</t>
  </si>
  <si>
    <t>Universidades estatales y Universidades reconocidas por el Estado que se encuentren acreditadas, Centros Regionales de Desarrollo Científico y Tecnológicos creados por las convocatorias de CONICYT, las incubadoras de negocios que se encuentren vigentes en CORFO o alguna de las Instituciones que cumpla con los requisitos exigidos en el Decreto N° 68 del 23 de febrero de 2009, del Ministerio de Economía, Fomento y Reconstrucción y sus modificaciones.</t>
  </si>
  <si>
    <t xml:space="preserve">Los beneficiarios finales de los proyectos podrán ser empresas, preferentemente MIPYMEs, asociaciones productivas, trabajadores, estudiantes, funcionarios municipales, personas naturales, funcionarios públicos, y centros de estudio (de todos los niveles). </t>
  </si>
  <si>
    <t>Las propuestas deberán entregarse en un ejemplar original, además de una copia íntegramente igual al original en formato digital! en un CD o Pendrive. Los formularios No 2,4,5,6 y 7 deberán ser  entregados en formato Word y el formato N'8 en formato excel!
Si el/la participante postula a más de una iniciativa deberá
- Presentar todos los antecedentes que se solicitan para cada iniciativa a la que postula, en
forma separada.
- Una boleta bancaria de garantía de seriedad de la oferta, por cada iniciativa a la que
postula. Este requisito no aplica a Organismos Públicos.
- Las iniciativas serán evaluadas individualmente, pudiendo el participante adjudicarse una
o más iniciativas.</t>
  </si>
  <si>
    <t>Antecedentes del postulante:
a. Formulario Ne l- Carta Declaración de Responsabilidad,
b. Formulario Ne 2, ldentificación del Postulante.
c. Formulario Ne 3, Declaración Jurada Simple.
d. Copia legalizada del instrumento de constitución o creación de la persona jurídica.
e. Documentos o antecedentes que acrediten que la iniciativa es parte o proviene de una
línea de investigación propia de la universidad.
f. Copia legalizada del Certificado de vigencia de la persona jurídica emitido por la entidad
correspondiente (Ministerio de Educación o Registro Civil). Dicho certificado no deberá
tener una antigüedad superior a 60 días contados desde la fecha de publicación del
concurso
g. Copia legalizada del instrumento que nombra al representante legal o mandatario y
determina las facultades que le fueron otorgadas.
h. Copia legalizada del certificado de poder vigente del o los representantes legales, emitido
por la entidad correspondiente (Ministerio de Educación o Registro Civil). Dicho certificado
no deberá tener una antigüedad superior a 60 días contados desde la fecha de publicación
del concurso.
i. Copia del RUT del centro o de la persona jurídica patrocinante y copia de la cédula de
identidad nacional o extranjera del representante legal.
j. Boleta Garantía Bancaria por seriedad de la propuesta tomada a la orden del Gobierno
Regional Región Metropolitana, RUT N 61..923.200-3, con un plazo de vigencia no inferior
a 9 meses, contados desde la fecha de publicación del concurso, por un monto de
S300.000 (trescientos mil pesos) (No requerido para Universidades estatales).
Propuesta Técnica
a) Formulario Ne 4, Propuesta Teórica-Metodológica.
b) Formulario N 5, Carta Gantt de la iniciativa
c) Formulario Ne 6, Equipo de trabajo de la iniciativa y organización.
d) Formulario Ne 7, Curriculum de los integrantes del equipo de trabajo.
e) Cartas de Respaldo a la iniciativa por parte de representantes de agrupaciones de
beneficiarios y/o representantes legales de instituciones públicas atingentes a la iniciativa.
f) Presentación de la iniciativa en formato PPT, de un máximo de 6 láminas, la que
constituye el Resumen Ejecutivo donde se describen los atributos y la generación de valor
de la iniciativa.
g) Realizar un video en la plataforma youtube de tres minutos, que describa el proyecto,
adjuntar link en descripción del proyecto.</t>
  </si>
  <si>
    <t xml:space="preserve">El plazo de presentación de las iniciativas será de 20 días corridos, contados desde el día hábil siguiente a la fecha de publicación en la Página Web del Gobierno Regional de la Región correspondiente. Las bases de postulación del presente concurso y los formularios estarán disponibles en la Página
Web del Gobierno Regional Metropolitano, www. gobiernosa ntiago.cl
</t>
  </si>
  <si>
    <t>destinado a las iniciativas que promuevan:
a) La Investigación.
b) La Innovación.
c) La difusión y transferencia tecnológica.
d) La aceleración del emprendimiento  innovador.
e) La formación, inserción  y atracción de recursos  humanos especializados.
f) El fortalecimiento de  redes para la innovación  y equipamiento de apoyo a la competitividad.
g) El  fomento de la cultura del emprendimiento y la innovación, y el emprendimiento innovador</t>
  </si>
  <si>
    <t xml:space="preserve">
1. Innovación de la propuesta (20)
2. Pertunencia de la iniciativa en relación a las prioridades regionales establecidas en las bases (20)
3. Propuesta Técnica y Metodológica: se evaluará la capacidad de lograr los objetivos planteados, coherencia con los resultados esperados, calidad de la metodología, incorporación de factores territoriales y locales, plan de trabajo y de difusión a la comunidad, recursos humanos y coherencia de presupuesto (20)
4. Grado de respuesta de la iniciativa a las necesidades de beneficiarios (15)
5. Grado de Transferencia de la iniciativa al grupo objetivo a través de acciones de apoyo concretas que incorporen valor agregado y mecanismos de difusión (10)
6. Perfil del Recurso Humano (10)
7. La iniciativa corresponde a una línea de investigación de la institución postulante (5)
El puntaje mínimo total de aprobac¡ón de los Criterios de Evaluación es de 60 puntos
</t>
  </si>
  <si>
    <t xml:space="preserve">hasta 24 meses </t>
  </si>
  <si>
    <t>Se publicará en la página correspondiente</t>
  </si>
  <si>
    <t xml:space="preserve">permite desarrollar iniciativas y proyectos </t>
  </si>
  <si>
    <t>Bases del Fondo junto con todos los Formularios requeridos</t>
  </si>
  <si>
    <t>- Se buscó en la página 
- Se leyeron las bases
- No hay información de los pasos a seguir</t>
  </si>
  <si>
    <t>- Se buscó en la página
- Se leyeron las bases
`- No hay información de los resultados esperados</t>
  </si>
  <si>
    <t>El formato de presentación de cada iniciativa deberá ser como mínimo y obligatorio
- Tamaño Carta
- Letra Arial N" lL justificado
- ldentificación N" de páginas
- Documento Anillado
Tapa presentación y posterior del documento, identificando: Nombre institución
Postulante, Nombre de la iniciativa a Postular, Fecha presentación</t>
  </si>
  <si>
    <t>https://www.gobiernosantiago.cl/tag/fic-r</t>
  </si>
  <si>
    <t>Desarrollar y/o fortalecer los negocios asociativos de empresas campesinas y grupos de emprendedores, contribuyendo al desarrollo económico de la agricultura familiar campesina.
Específicamente busca:
- Mejorar la gestión empresarial del negocio asociativo (desempeño operacional, económico y financiero).
- Mejorar los procesos de producción y/o transformación que requieran los negocios asociativos.
- Diseñar y acompañar el desarrollo de una estructura organizacional acorde a las necesidades de los productores y campesinos.
- nacionales e internacionales.</t>
  </si>
  <si>
    <t>El programa opera con financiamiento compartido. INDAP financia un porcentaje del valor total del servicio, con topes máximos. Los grupos y/o empresas deberán aportar el porcentaje restante para cubrir el 100% del valor del servicio.
El incentivo de INDAP se define en pesos y será actualizado cada año, según el factor de ajuste que otorgue el Ministerio de Hacienda a la Ley de Presupuesto.
Los montos máximos a financiar por INDAP para los grupos y empresas asociativas es de $22.380.000 por temporada agrícola, que corresponden hasta el 85% del costo total, los que podrán ser utilizados para la elaboración y/o ajuste y/o validación del Diagnóstico y para la ejecución del Plan de Trabajo Anual.
El aporte de grupo o empresa asociativa será lo menos del 15% del costo total del servicio, los cuales pueden ser pecuniarios o no pecuniarios.
El Director Regional podrá autorizar ampliar los incentivos máximos, en casos justificados, hasta un tope de $24.796.000. En caso que se requiera un monto mayor, éste deberá ser autorizado por el Director Nacional de INDAP. De la misma manera, el Director Regional podrá ajustar el porcentaje de aporte del grupo o empresa asociativa, el cual en ningún caso podrá extinguirse.</t>
  </si>
  <si>
    <t>- Grupos de Emprendedores: grupos formados por personas naturales o jurídicas, asociados informalmente, cuyo eje ordenador es una actividad económica común o una acción que genera mejora y agregue valor respecto al negocio individual, en adelante “grupos”.
- Empresas Asociativas Campesinas (EAC): organizaciones con personalidad jurídica y vida tributaria, que desarrollan un negocio asociativo y que tienen un fin comercial, tales como Cooperativas, Sociedades Anónimas, Sociedades de Responsabilidad Limitada,  en adelante.</t>
  </si>
  <si>
    <t>Cumplir las condiciones para ser beneficiario, según la Ley Orgánica de INDAP Nº 18.910, modificada por la Ley Nº 19.213, de acuerdo a lo establecido en el procedimiento para la acreditación de la condición de usuario de INDAP.
- Cumplir los requisitos generales establecidos en el Reglamento General para la Entrega de Incentivos Económicos de Fomento Productivo de INDAP y sus modificaciones.
Requisitos específicos:
-Grupos de Emprendedores:
- Nómina de los integrantes del grupo, RUT, dirección y firma.
- Carta firmada por todos los integrantes manifestando el conocimiento de las normas, el interés y el compromiso de participar en el Programa y nombrando un representante titular y uno alterno.
- Breve descripción de la iniciativa o negocio asociativo.
-Empresas Asociativas Campesinas (EAC):
- Iniciación de Actividades (Verificador Rol Único Tributario o declaración del IVA del año anterior o última declaración de renta).
- Certificado de vigencia de la empresa y representantes legales.
- Carta firmada por el o los representantes legales manifestando el conocimiento de las normas, el interés y el compromiso de participar en el Programa.
- Breve descripción de la iniciativa o negocio asociativo.</t>
  </si>
  <si>
    <t>a) Grupos de Emprendedores
- Nómina de los integrantes del grupo, RUT, dirección y firma.
- Carta firmada por todos los integrantes manifestando el conocimiento de las
normas, el interés y el compromiso de participar en el Programa y nombrando un
representante titular y uno alterno.
- Breve descripción de la iniciativa o negocio asociativo.
b) Empresas Asociativas Campesinas (EAC)
- Iniciación de Actividades (Verificador Rol Único Tributario o declaración del IVA del
año anterior o última declaración de renta).
- Certificado de vigencia de la empresa y representantes legales.
- Carta firmada por el o los representantes legales manifestando el conocimiento de
las normas, el interés y el compromiso de participar en el Programa.
- Breve descripción de la iniciativa o negocio asociativo.</t>
  </si>
  <si>
    <t xml:space="preserve">Diríjase a la Agencia de Área de INDAP más cercana a su domicilio. Allí solicite el Servicio. Si no está registrado como usuario o usuaria de INDAP, los ejecutivos iniciarán la revisión de sus antecedentes para verificar si usted cumple con los requisitos para ser usuario/a de la institución </t>
  </si>
  <si>
    <t>Los ámbitos de apoyo que considera este programa son los siguientes:
Para el Desarrollo del Negocio:
- Gestión empresarial: Considera apoyo en Planificación Estratégica, Gestión Financiera, Gestión Comercial, Gestión de Procesos e Innovación.
- Asesoría Técnica: Corresponde a requerimientos de asesoría especializada, en todos los ámbitos necesarios para desarrollar y consolidar el plan de mediano plazo de la empresa asociativa o grupo de emprendedores.
Desarrollo Organizacional:
- Fortalecimiento Organizacional: Consiste en ordenar la estructura y los procesos de la organización, identificar actividades, determinar responsabilidades, establecer mecanismos de coordinación y mejorar el desempeño de la empresa. Se apoyará la generación o validación de un sistema de reglas, procedimientos, comportamientos, identificación de beneficios y costos de la asociatividad, entre otros.
- Desarrollo de Capital Humano y Social: Para esta línea de apoyo el programa busca fortalecer las capacidades de las personas, relacionadas con elementos técnicos (para comprender mejor el negocio, análisis económico, planificación, entre otros) y con habilidades blandas, entre ellas relaciones de confianza, reciprocidad, empoderamiento de los socios con la empresa, liderazgo, comunicación, trabajo en equipo, mecanismos de resolución de conflictos, entre otros.
- Apoyo Legal y Tributario: Apoyo jurídico y gestión tributaria para empresas asociativas y grupos de emprendedores que decidan su formalización y/o rehabilitación del negocio asociativo.</t>
  </si>
  <si>
    <t xml:space="preserve">Nómina, perfil, curriculum y experiencia demostrable del equipo profesional (40%)
Propuesta Técnica de implementación del servicio (coherencia y acciones complementarias) (35%)
Valor de la propuesta consultor (10%)
Otros definidos por la Dirección Regional y/o Agencia de Área, antes de la convocatoria (15%)
Las propuestas serán evaluadas por un equipo técnico designado por la Dirección Regional y/o Agencia de Área. Este equipo pre seleccionará sólo aquellas que reúnan un puntaje igual o superior a 70% del puntaje total de la pauta de evaluación y que obtengan un puntaje mayor a 0% en cada uno de los criterios a evaluar. El equipo confeccionará un ranking de mayor a menor puntaje obtenido por las propuestas, para luego someterlo a la ratificación del Comité de Financiamiento. En caso que no exista ninguna propuesta que haya alcanzado el puntaje indicado, la Dirección Regional y/o Agencia de Área generará una nueva convocatoria. El Comité de Financiamiento confeccionará un acta con los resultados del proceso, recomendando las propuestas que obtengan los tres mayores puntajes del ranking.
</t>
  </si>
  <si>
    <t>4 años</t>
  </si>
  <si>
    <t>vigencia el 25 de septiembre de 2017.</t>
  </si>
  <si>
    <t>porque entrega asesoría especializada y fortalecimiento organizacional, ordenando la estructura de la empresa y mejorando el desempeño</t>
  </si>
  <si>
    <t>Normas Técnicas y procedimientos operativos</t>
  </si>
  <si>
    <t xml:space="preserve">1. DIFUSIÓN
INDAP promoverá la difusión del Programa a los pequeños productores y campesinos, en forma transversal y permanente, por todos los medios y vías que estime conveniente.
2. POSTULACIÓN
La demanda deberá presentarse a las Agencias de Áreas, a través del sistema habilitado para ello, en donde los interesados firmarán su Postulación y Carta de Compromiso.
La Agencia de Área deberá verificar el cumplimiento de la condición de usuarios de INDAP a los beneficiarios potenciales que no han acreditado tal condición. La Acreditación se realizará de acuerdo a lo establecido en el procedimiento vigente.
3. ADMISIBILIDAD Y ACEPTACIÓN DE LA DEMANDA
En la Agencia de Área, las demandas serán evaluadas para verificar el cumplimiento de los requisitos señalados en el Punto 4 sobre Requisitos (página Nº5), y serán analizadas y evaluadas considerando los requerimientos y objetivos planteados por el grupo o empresa asociativa. En función de lo anterior, determinará si corresponde su ingreso al Programa de Asociatividad Económica.
</t>
  </si>
  <si>
    <t>- Mejorar la gestión empresarial del negocio asociativo (desempeño operacional, económico y financiero).
- Mejorar los procesos de producción y/o transformación que requieran los negocios asociativos.
- Diseñar y acompañar el desarrollo de una estructura organizacional acorde a las necesidades de los productores y campesinos nacionales e internacionales.</t>
  </si>
  <si>
    <t>Las Direcciones Regionales deberán promover la Participación de Usuarios y Control social,
mediante la constitución de una Mesa de Coordinación y Seguimiento integrada por las empresas
asociativas y los grupos, quienes deberán designar uno o más representantes, e integrada
además por representantes de INDAP y por el Consultor o el equipo técnico de la empresa
campesina, cuando corresponda, la cual tendrá entre sus funciones:
- Realizar control social sobre la ejecución del Plan de Trabajo Anual.
- Promover la articulación con otros actores, a objeto de generar apalancamiento de recursos
para acciones de fomento productivo.
- Evaluar la evolución del plan de mediano plazo de tal manera de identificar debilidades y
proponer sugerencias para mejorar.
Esta Mesa deberá nombrar un Secretario, quien estará a cargo de tomar Acta de los principales
temas tratados y acuerdos de la reunión.</t>
  </si>
  <si>
    <t>https://www.indap.gob.cl/servicios-indap/plataforma-de-servicios/asesor%C3%ADas/!k/programa-de-asociatividad-econ%C3%B3mica--pae</t>
  </si>
  <si>
    <t>Cofinanciamiento de proyectos de innovación orientados a promover la
agregación de valor de la materia prima proveniente del sector agrario
nacional, a través del desarrollo de alimentos saludables que respondan a las
tendencias actuales y futuras del consumo de alimentos.</t>
  </si>
  <si>
    <t>Financiamiento máximo equivalente al 70% del costo total de la propuesta y la
contraparte deberá hacer un aporte mínimo del 30%. El monto solicitado a FIA
no podrá ser superior a 120 millones de pesos.</t>
  </si>
  <si>
    <t>Igual que en Beneficiario</t>
  </si>
  <si>
    <t>Pequeñas y medianas empresas, organizaciones productivas y agrupaciones de productores y empresas del sector privado, que se dediquen a la producción, comercialización y/o prestación de servicios.
Las universidades y entidades de investigación y transferencia, públicas y privadas, sólo podrán presentarse como agentes asociados para el desarrollo de la propuesta y no como entidad postulante.</t>
  </si>
  <si>
    <t>- Acreditar que cuenta con personalidad jurídica vigente
- Contar con RUT e iniciación de actividades
- Tener cuenta bancaria para la transferencia o depósito, y administración de los fondos adjudicados para el cofinanciamiento de la propuesta
- Contar con capacidades técnicas y de gestión que permitan llevar a cabo la iniciativa y designar un coordinador responsable de su organización y del cumplimiento de los compromisos establecidos en la propuesta</t>
  </si>
  <si>
    <t xml:space="preserve">- Formulario postulación proyectos de innovación alimentos saludables 2017
- Memoria de cálculo proyectos de innovación alimentos saludables 2017
- Anexos Formulario postulación proyectos de innovación alimentos saludables 2017, que incluye:
   a.- Certificado de vigencia de la entidad postulante
   b.- Documento que acredite iniciación de actividades
   c.- Carta de compromiso del coordinador y cada integrante del equipo técnico
   d.- Curriculum Vitae (CV) del coordinador y los integrantes del equipo técnico
   e.- Ficha identificación coordinador y equipo técnico
   f.- Carta de compromisos involucrados en la propuesta para establecer convenios generales de colaboración, si corresponde.
   g.- Literatura citada.
  </t>
  </si>
  <si>
    <t>en la pagina convocatoria.fia.cl</t>
  </si>
  <si>
    <t>Recursos humanos; equipamiento e infraestructura; elaboración y/o
formulación de la propuesta; difusión y captación.</t>
  </si>
  <si>
    <t>- Se buscó en la página de FIA
- Se buscó directamente en internet
- No fue posible encontrar más información</t>
  </si>
  <si>
    <t>36 meses</t>
  </si>
  <si>
    <t>Permite el cumplimiento de acciones y metas</t>
  </si>
  <si>
    <t>Bases de Postulación
Modificación de Bases
Modificación de Bases  26 de septiembre de 2017
Formulario de Postulación
Memoria de Cálculo
Instructivo Financiero
Instructivo de Difusión y Publicaciones</t>
  </si>
  <si>
    <t>http://www.fia.cl/convocatorias-fia/ver-convocatoria/7755-2/</t>
  </si>
  <si>
    <t>Recuperar el potencial productivo de los suelos agropecuarios degradados y mantener los niveles de mejoramiento alcanzado.</t>
  </si>
  <si>
    <t>En los planes de manejo de dos o tres años calendario, los incentivos no podrán exceder de 240 UTM por beneficiario(a) y por el total del período del plan de manejo, mientras que en los planes de manejo de prácticas agroambientales de cuatro o cinco años calendario, no se podrá exceder de 320 UTM por beneficiario(a) y por el total del período del plan de manejo.</t>
  </si>
  <si>
    <t xml:space="preserve">
A todos/as los/as productores y productoras agrícolas del país (personas naturales o jurídicas), sea propietario/a, arrendatario/a, comodatario/a, usufructuario/a o mediero/a y que cumplan con los requisitos establecidos en la Ley N°20.412, su reglamento y las bases de sus respectivos concursos público</t>
  </si>
  <si>
    <t>Las personas interesadas en optar al incentivo deben presentar ante el SAG un plan de manejo, el que deberá ser analizado y aprobado por este Servicio en los aspectos administrativos y técnicos. Los planes de manejo deberán ser confeccionados por Operadores(as) Acreditados(as) ante el SAG o INDAP, quienes asumirán la responsabilidad de los contenidos técnicos de los mismos, resguardando la sustentabilidad medioambiental del recurso suelo.
Podrán actuar como Operadores(as) Acreditados(as) las personas naturales o jurídicas que se encuentren con su inscripción vigente, al momento de presentar el plan de manejo, en el Registro de Operadores de INDAP y SAG, indistintamente.</t>
  </si>
  <si>
    <t>Presentar formulario de postulación con los antecedentes que se solicitan, en oficinas autorizadas por SAG.
Fotocopia de cédula de identidad.
Copia de inscripción de dominio o de la inscripción del usufructo del predio, o contrato de arrendamiento del mismo, adjuntando en este caso una autorización del propietario para acogerse al incentivo.
Plan de manejo e informe técnico elaborado por un Operador Acreditado.
Fotocopia del comprobante de pago al día de la última cuota de Contribuciones de Bienes Raíces o, en su defecto, fotocopia del Certificado de Avalúo del predio.
Certificado del Servicio de Impuestos Internos señalando las clases de capacidad de uso de suelo del predio.
Análisis químico del suelo, cuando corresponda, emitido por laboratorios acreditados por el SAG.
Declaración jurada simple señalando el cumplimiento de la totalidad del Plan de Manejo.
Copias de recibos u otros documentos de respaldo que se hayan definido como aceptables, correspondientes a los insumos y servicios que el usuario ha debido adquirir a terceros para la ejecución del Plan de Manejo.</t>
  </si>
  <si>
    <t>Para postular a los incentivos que otorga el SAG, los/as interesados/as deben presentar ante el Servicio un Plan de Manejo, que deberá ser confeccionado por un Operador Acreditado (requisitos en reglamento), quien deberá estar inscrito en el Registro de Operadores que tendrá a su cargo SAG e INDAP (bastará la inscripción en uno de estos registros para adquirir la calidad de Operador Acreditado).Las postulaciones se realizan en las Direcciones Regionales y Oficinas Sectoriales SAG de todo el país.</t>
  </si>
  <si>
    <t xml:space="preserve">a) Incorporación de fertilizantes de base fosforada;
b) Establecimiento de una cubierta vegetal en suelos descubiertos o con cobertura deteriorada; con excepción de las praderas suplementarias avena forrajera, avena vicia, avena ballica y ballica anual definidas para emergencia agrícola.
c) Empleo de métodos de intervención del suelo, entre otros, la rotación de cultivos, orientados a evitar su pérdida y erosión, y favorecer su conservación, con excepción de las prácticas de abrevaderos de
emergencia, norias de emergencia y vertientes de emergencia definidas para emergencia agrícola y
d) Eliminación, limpieza o confinamiento de impedimentos físicos o químicos. 
</t>
  </si>
  <si>
    <t>Aporte financiero adicional: al plan de manejo que proponga el mayor valor de proporción del aporte financiero adicional, se le otorgará en la calificación un puntaje máximo de 200 puntos. A continuación, se ubicará el resto de los planes de manejo en forma decreciente según la proporción de su aporte.
- Costo por hectárea: el plan de manejo que contemple el mayor valor de esta variable recibirá un puntaje máximo de 50 puntos. El resto de los planes de manejo se ordenarán a continuación en forma decreciente según sus valores proporcionales.
- Nivel inicial de fósforo: el plan de manejo que presente el nivel inicial de fósforo más bajo, medido por el método P-Olsen y ratificado por el análisis de suelo, tendrá un puntaje máximo de 300 puntos. El resto de los planes se ubicará crecientemente de menor a mayor nivel inicial de fósforo, indicado en los análisis de suelo.
- Variación del nivel de fósforo: el plan de manejo que presente la mayor variación entre el nivel de fósforo a alcanzar y el nivel de fósforo inicial, medido por el método de P-Olsen y ratificado por el análisis de suelo, tendrá un puntaje máximo de 100 puntos. El resto de los planes se ubicará en forma decreciente de mayor a menor variación de fósforo, indicada en los análisis de suelo.
- Nivel Inicial de Acidez: el plan de manejo que presente el nivel inicial más alto de saturación de aluminio, de acuerdo al resultado de los análisis de suelo, tendrá un puntaje máximo de 300 puntos. El resto de los planes de manejo se ordenarán decrecientemente según el nivel indicado en los respectivos análisis de suelo acompañados.
- Variación del nivel de acidez: el plan de manejo que presente la mayor variación de saturación de aluminio entre el nivel inicial y el nivel final (nivel a alcanzar) de acuerdo al resultado de los análisis de suelo, tendrá un puntaje máximo de 100 puntos. El resto de los planes de manejo se ordenarán decrecientemente según el nivel de variación correspondiente.
- Porcentaje de superficie con recuperación de praderas: el plan de manejo que contemple el mayor valor de esta variable tendrá un puntaje máximo de 200 puntos. El resto de los planes de manejo se ordenarán a continuación en forma decreciente según sus valores proporcionales.</t>
  </si>
  <si>
    <t>3 años</t>
  </si>
  <si>
    <t xml:space="preserve">Los plazos reglamentarios y otros documentos pertinentes a la normativa legal vigente se encuentran definidos en las bases de los respectivos concursos disponible en las Direcciones Regionales y/o oficinas sectoriales del SAG. </t>
  </si>
  <si>
    <t>En el caso de que dentro de las acciones se encuentre la conservación del suelo por ejemplo, este programa serviría para cumplir la meta.</t>
  </si>
  <si>
    <t>Bases regionales 2017</t>
  </si>
  <si>
    <t>Lograr recuperación de suelos degradados y luego poder mantener esas mejoras</t>
  </si>
  <si>
    <t>http://www.sag.gob.cl/ambitos-de-accion/programa-de-recuperacion-de-suelos</t>
  </si>
  <si>
    <t>favorece el acceso al financiamiento formal con fines productivos a los microemprendedores y microemprendedoras más vulnerables.
El programa otorga un subsidio que financia parte de los costos de operación de los créditos, lo que permite que las instituciones crediticias en convenio, atiendan a microempresarios(as) y potenciales emprendedores de cualquier parte del territorio nacional, pertenecientes al 60% más vulnerable de acuerdo al Registro Social de Hogares.</t>
  </si>
  <si>
    <t>El FOSIS no otorga los créditos. Las instituciones financieras serán las que evalúen el crédito, las condiciones de pago, asuman los riesgos y entreguen el dinero solicitado.</t>
  </si>
  <si>
    <t xml:space="preserve">Lo mismo que Beneficiario </t>
  </si>
  <si>
    <t>Personas Naturales</t>
  </si>
  <si>
    <t>- Ser mayor de 18 años.
- Encontrarse dentro del 60% más vulnerable de la población, según el Registro Social de Hogares.
- Tener un microemprendimiento o proyectar iniciar uno con el microcrédito. 
- Que generen la mayor parte de sus ingresos, a través de una o más actividades de autoempleo, de ventas promedio mensuales inferiores o iguales a 70 UF en los últimos 12 meses, en los rubros de producción, comercio o servicios y ejecutadas en sectores urbanos o rurales. Si la actividad ha sido desarrollada en un lapso inferior a 12 meses, se considerará el promedio de ventas en aquellos meses en que haya tenido actividad.</t>
  </si>
  <si>
    <t>- Se buscó en la página de FOSIS
- Se buscó directamente en internet
- No fue posible encontrar más información</t>
  </si>
  <si>
    <t>Directamente en cualquiera de las instituciones de microcrédito que trabajan con el FOSIS y que estén disponibles en su región:
- Banigualdad
- Emprende
- Fondo Esperanza
- Oriencoop</t>
  </si>
  <si>
    <t xml:space="preserve"> Durante el año pueden abrirse nuevos procesos de postulación por lo que es importante que consulte periódicamente nuestra página web www.fosis.gob.cl </t>
  </si>
  <si>
    <t xml:space="preserve">Implementación </t>
  </si>
  <si>
    <t>Permite cumplimiento de Acciones y metas</t>
  </si>
  <si>
    <t>a. Ingrese al banner "Postule a los programas FOSIS 2017" en la página web www.fosis.gob.cl .
b. Lea la información sobre los requisitos para postular. Si cumple con los requisitos podrá registrarse. Tenga presente que para postular en línea debe tener un correo electrónico o crear uno.
c. Para registrarse debe ingresar los siguientes datos:
- RUT con guión y dígito verificador (Ej: 7777777-7). Recuerde que si  no se encuentra en el Registro Social de Hogares, no podrá postular. Si no está inscrito/a, debe dirigirse a su municipio para ser incorporado/a.
- Debe crear una contraseña de cinco letras y/o números.
- Debe registrar y confirmar su correo electrónico. Usted debe tener acceso a este correo, de otro modo no podrá postular.
- Debe seleccionar su región y comuna. Si las postulaciones no están abiertas o no hay eventos disponibles en esa localidad, el sistema lo informará.
d. Una vez realizados los pasos anteriores le llegará un correo de confirmación al correo que usted ingresó, con un link que lleva a una pantalla de bienvenida, la que contiene un botón para ingresar al formulario de postulación en línea. Pinche ese botón y entrará inmediatamente al formulario de postulación.
e. Debe responder en forma fidedigna todos los antecedentes solicitados en el formulario.
f. Una vez completados los datos requeridos, el sistema le informará si, según sus antecedentes, puede postular.
g. Si la postulación es admisible, se enviará automáticamente a su correo un comprobante de postulación (guarde o imprima el comprobante).
h. Los resultados de la postulación, serán informados a través de los distintos canales de información de FOSIS.</t>
  </si>
  <si>
    <t>http://www.fosis.gob.cl/Programas/Expansion-de-Capacidades/Paginas/Acceso-al-microfinanciamiento.aspx
http://www.sii.cl/pagina/actualizada/noticias/2009/040809noti01rv_pm.htm</t>
  </si>
  <si>
    <t>Dirigido a quienes ya tengan un emprendimiento y quieren hacerlo crecer, el programa Yo Emprendo entrega apoyo para que lo consigan y así aumenten sus ingresos</t>
  </si>
  <si>
    <t>• Encontrarse en los tramos de menores ingresos o mayor vulnerabilidad del Registro Social de Hogares.
• Tener un negocio funcionando.
• Tener disponibilidad para aportar recursos para el desarrollo del negocio.
• Residir en un territorio o comuna donde se desarrolle el programa.</t>
  </si>
  <si>
    <t>Cédula de identidad vigente (sólo para el trámite en oficina).
Importante: cada región puede establecer documentos y requisitos adicionales, los que serán debidamente informados.</t>
  </si>
  <si>
    <t>Si quieres postular, puedes hacerlo de manera online o de manera presencial, en la oficina FOSIS más cercana, las oficinas de ChileAtiende
o en algunos municipios en convenio.</t>
  </si>
  <si>
    <t>• Talleres de formación para mejorar un negocio.
• Apoyo en la elaboración de un plan de financiamiento para un negocio.
• Visitas de asesoría.
• Financiamiento para un negocio.</t>
  </si>
  <si>
    <t>Puede servir para realizar talleres o capacitaciones que ayuden al cumplimiento de metas</t>
  </si>
  <si>
    <t>http://www.fosis.gob.cl/Programas/Expansion-de-Capacidades/Paginas/Yo-emprendo.aspx
https://www.chileatiende.gob.cl/fichas/9343-programa-yo-emprendo</t>
  </si>
  <si>
    <t>La lógica de la acción del Fondo de Desarrollo Indígena, está centrada en provocar un cambio en las condiciones de la población indígena para alcanzar los niveles de desarrollo deseados. Para ello se ha propuesto generar los mecanismos para que estos niveles de desarrollo puedan ser definidos tanto por quienes diseñan la política pública como por quienes son los destinatarios de tal política.</t>
  </si>
  <si>
    <t>Entrega un máximo de $1 millón para proyectos realizados por jóvenes</t>
  </si>
  <si>
    <t>jóvenes pertenecientes a organizaciones comunitarias y asociaciones indígenas, que se relacionen con innovación social, emprendimiento, participación comunitaria y rescate de la identidad.</t>
  </si>
  <si>
    <t>Son beneficiarios (as) del Fondo de Desarrollo Indígena: personas, comunidades pertenecientes a los diferentes Pueblos Originarios del país de distintos territorios indígenas, de Áreas de Desarrollo Indígena declaradas, usuarios (as) del Fondo de Tierras y Aguas de la CONADI y pertenecientes a grupos de población indígena rural y urbana en condiciones de indigencia y pobreza.</t>
  </si>
  <si>
    <t>Personas, comunidades pertenecientes a los diferentes Pueblos Originarios del país de distintos territorios indígenas, de Áreas de Desarrollo Indígena declaradas, usuarios (as) del Fondo de Tierras y Aguas de la CONADI y pertenecientes a grupos de población indígena rural y urbana en condiciones de indigencia y pobreza.</t>
  </si>
  <si>
    <t>- Se buscó en la página de CONADI
- Se buscó directamente en internet
- No fue posible encontrar más información</t>
  </si>
  <si>
    <t xml:space="preserve"> Área de Acción Componente de Apoyo a Predios Adquiridos y/o transferidos
-      Inversión en activos productivos (equipamiento en infraestructura productiva), en predios adquiridos y/o con transferencias fiscales.
-      Inversión en capacitación y/o asistencia técnica a beneficiarios de predios adquiridos o transferidos.
-      Participación de productores (as) de predios adquiridos y/o transferidos en  ferias, pasantías y giras especializadas.
-      Acuerdos y/o convenios con servicios públicos para habilitación social y productiva (agua, electrificación, caminos, vivienda).
-      Acuerdos y/o convenios con servicios públicos  o instituciones privadas con la finalidad de incrementar la productividad en predios adquiridos y/o transferidos.</t>
  </si>
  <si>
    <t>Para el cumplimiet de acciones y metas</t>
  </si>
  <si>
    <t>Componente 1: El componente se denomina “Preinversión para iniciativas de Desarrollo Indígena”.
Este componente  financia estudios que permitan tomar decisiones informadas y sustentables en materia de inversión pública o privada, con el fin de responder a las necesidades de sus beneficiarios (as) mediante el uso eficiente de los recursos públicos o disponer de información para la correcta toma de decisiones.
 Componente 2: Este componente se denomina “Gestión Social Indígena” y comprende cuatro líneas de intervención las cuales corresponden a:
 -   Planificación y Gestión Territorial
-   Generación de competencias sociales para emprender
-   Participación indígena.
-   Asistencia Social.
 Componente 3: El componente se denomina “Fomento a la Economía Indígena”; éste componente se orienta  a  generar y consolidar emprendimientos, preferentemente con identidad cultural, a través de financiamiento  de infraestructura productiva,  implementación de alianzas productivas,  fondos de apoyo al emprendimiento, capital de trabajo,  certificación y apoyo a la comercialización.
Tiene por objetivo incrementar los activos productivos, generación de autoempleo y empleo, a emprendedores (as), productores (as) microempresarios (as) de origen indígena en zonas rurales y urbanas para crear o consolidar una actividad productiva y/o económica,
 Componente 4: El Componente se denomina “Apoyo a Predios Adquiridos y/o transferidos” y comprende las siguientes áreas de acción:
Este componente  se orienta a la generación de mecanismos para el aumento en la dotación de activos y habilitación productiva para la gestión de los predios adquiridos a través del art. 20 Letra a y  b de la Ley Indígena o  por medio de procesos de transferencia de predios fiscales. Lo anterior a través del financiamiento  de mecanismos de capacitación, asistencia técnica,  fondos de apoyo al emprendimiento y  habilitación de predios.
Tiene por objetivo implementar y habilitar en términos sociales y productivos a las personas y comunidades indígenas beneficiarias del Fondo de Tierras y Aguas Indígenas del Artículo 20, letras a) y b), o por medio de transferencia  de predios  fiscales, para mejorar sus indicadores de productividad y la calidad de vida.</t>
  </si>
  <si>
    <t>No aplica al APL ya que busca el desarrollo de las personas de comunidades indígenas más que a sus negocios</t>
  </si>
  <si>
    <t>http://www.conadi.gob.cl/fondo-de-desarrollo
https://www.chileatiende.gob.cl/fichas/37008-fondo-juvenil-para-el-desarrollo-indigena</t>
  </si>
  <si>
    <t>Incrementar el área de riego, mejorar el abastecimiento de agua en superficies regadas en forma deficitaria, mejorar la calidad y la eficiencia de la aplicación del agua de riego o habilitar suelos agrícolas de mal drenaje, mediante la bonificación de proyectos de riego y de obras multipropósito.</t>
  </si>
  <si>
    <t>$61.000.000 (fondos del Tesoro Público para concursos de Obras Menores y Obras Medianas).
Los pequeños/as productores/as agrícolas a quienes la Ley Orgánica del Indap defina como tales, tienen derecho a una bonificación máxima del 90%.
Los postulantes de una superficie de riego de hasta 40 hectáreas ponderadas[2], pueden postular a una bonificación máxima de 80%.
Los postulantes de una superficie de riego ponderada de más de 40 hectáreas, se les aplica una bonificación máxima de 70%.
Las organizaciones de usuarios y comunidades de agua o de obras de drenaje no organizadas, integradas a lo menos por un 70% de agricultores/as a que se refieren las letras a) y b), podrán optar a un máximo de 90% de bonificación. Las que estén integradas por un porcentaje menor podrán optar hasta un máximo de 80% de bonificación.</t>
  </si>
  <si>
    <t>Agricultores/as, Asociaciones de Regantes, Organizaciones de Usuarios/as de Agua, Juntas de Vigilancia.</t>
  </si>
  <si>
    <t>Tanto las personas naturales como jurídicas deben cumplir con:
Acreditar la titularidad de las tierras ya sea como propietario, usufructuario, arrendatario, en leasing, poseedor inscrito o mero tenedor en proceso de regularización de títulos de predios agrícolas. 
Acreditar la titularidad sobre  los derechos de aguas, mediante inscripción en el registro respectivo del Conservador de Bienes Raíces,  y disponibilidad del recurso hídrico para el proyecto.
Presentar el proyecto mediante un consultor de la Ley N°18.450. El consultor debe estar inscrito y vigente  en el Registro Público Nacional de Consultores de la CNR.
Las condiciones especiales para acreditar aguas en el caso de personas naturales que acrediten ser pequeños agricultores o pertenecer a pueblos originarios, se establecerán en las bases del concurso correspondiente.</t>
  </si>
  <si>
    <t>Depende del fondo al que se postule, se pueden buscar las bases en www.cnr.gob.cl</t>
  </si>
  <si>
    <t>Los proyectos deben ser presentados por un profesional o consultor inscrito en el Registro Público Nacional de Consultores de la CNR. 
El costo de la contratación de este profesional también será bonificado. Sin embargo, la selección de dicho profesional es de responsabilidad del solicitante y constituye un contrato entre privados. Es importante definir las funciones y responsabilidades idealmente en un contrato, así como los hitos y condiciones de pago de los honorarios pactados, se recomienda realizarlo ante notario.</t>
  </si>
  <si>
    <t xml:space="preserve">Obras civiles (revestimiento de canales, construcción y/o revestimiento de embalses, compuertas de riego, etc).
Mejoramiento del sistema de distribución o medición de caudales en canales, utilizando equipos de transmisión remota
Obras de tecnificación del riego.
Obras de drenaje.
Proyectos de calidad de aguas, que prevengan la contaminación o mejoren la calidad de las aguas utilizadas para el riego, a través de la implementación de obras civiles o de la incorporación de equipos de tratamiento de agua que mitiguen la contaminación física, química o biológica.
Los proyectos que soliciten bonificación del abastecimiento energético total o parcial del sistema mediante fuentes de Energía Renovable No Convencional (ERNC). No se aceptan reemplazos de fuentes de abastecimiento de sistemas existentes. 
</t>
  </si>
  <si>
    <t>No se tiene información</t>
  </si>
  <si>
    <t>Sirve para implementar acciones concretas como mejoras en infraestructura dentro de los predios y mejor gestión de agua</t>
  </si>
  <si>
    <t>Bases consursos Ley 18.450 en www.cnr.gob.cl</t>
  </si>
  <si>
    <t>1. Pensar la idea
2. Contratar al consultor
3. Elaboración del proyecto a concurso
4. Revisión
5. Entrega de bonos
6. Financiamiento
7. Contrato con el constructor
8. Aviso de inicio de Construcción
9. Construcción de las obras
10. Recepción de las obras
11. Acreditación de inversiones
12. Pago de las obras</t>
  </si>
  <si>
    <t xml:space="preserve">Necesidad de profesional o consultor inscrito en el Registro Público Nacional de Consultores de la CNR. 
</t>
  </si>
  <si>
    <t>http://www.cnr.gob.cl/Ley18450/Paginas/%C2%BFC%C3%B3mo%20Postular.aspx</t>
  </si>
  <si>
    <t>Es un fondo concursable de SERCOTEC que apoya la puesta en marcha de nuevos negocios con
oportunidad de participar en el mercado. Cofinancia un plan de trabajo destinado a implementar
un proyecto de negocio. Este plan incluye acciones de gestión empresarial (capacitaciones,
asistencias técnicas y otras) e inversiones en bienes necesarios para cumplir el objetivo del
proyecto.
Asesoramiento en el plan de trabajo seleccionado, con el fin de perfeccionar el proyecto de
negocio descrito en el plan.</t>
  </si>
  <si>
    <t xml:space="preserve"> Hasta $3.500.000 para concretar las actividades detalladas en el plan de trabajo. De estos:
- Hasta $1.500.000 pueden destinarse a acciones de gestión empresarial (como asistencias técnicas, capacitaciones y acciones de marketing). 
- Hasta $2.000.000 pueden destinarse a inversiones.
Cada emprendedor/a seleccionado/a debe aportar un 20% del cofinanciamiento Sercotec, tanto para acciones de gestión empresarial como para inversiones. Asimismo, debe financiar cualquier impuesto asociado a su proyecto.</t>
  </si>
  <si>
    <t>Personas naturales, mayores de 18 años, sin inicio de actividades en primera categoría ante el Servicio de Impuestos Internos, que presenten un proyecto de negocio que cumpla con el foco definido por la convocatoria de Sercotec en su región.</t>
  </si>
  <si>
    <t>- No tener inicio de actividades en primera categoría ante el Servicio de Impuestos Internos (SII).
- Presentar un proyecto de negocio que cumpla con el foco definido por la convocatoria de SERCOTEC en su región.</t>
  </si>
  <si>
    <t xml:space="preserve">- Se busco en la página de SERCOTEC
- Se leyeron las bases
- No se encontró información </t>
  </si>
  <si>
    <t>1.- Seleccione su región, si la convocatoria se encuentra abierta haga clic en Capital Semilla Emprende.
2.- Descargue las bases y anexos regionales para obtener información sobre los requisitos, etapas de postulación y características del financiamiento.
3.- Haga clic en postular en línea.
4.- Escriba su nombre de usuario y su contraseña, y haga clic en ingresar. Si no está registrado, cree una cuenta.
5.- Complete los datos requeridos, y haga clic en enviar.
6.- Como resultado del trámite, habrá postulado al Capital Semilla Emprendimiento.</t>
  </si>
  <si>
    <t>acciones de gestión empresarial (como asistencias técnicas, capacitaciones y acciones de marketing) e inversiones</t>
  </si>
  <si>
    <t>9 meses</t>
  </si>
  <si>
    <t xml:space="preserve">tutorial aquí https://youtu.be/i69j49TqrEk
    </t>
  </si>
  <si>
    <t>http://www.sercotec.cl/Productos/CapitalSemilla_Regi%C3%B3nMetropolitana.aspx</t>
  </si>
  <si>
    <t>Apoyar proyectos de carácter comunitario y asociativo, que contribuyan a mejorar la calidad ambiental del territorio, a través de la realización de actividades y experiencias demostrativas que utilicen los recursos disponibles (sociales, culturales, ambientales, económicos, etc.) de manera sustentable, contribuyendo con ello a generar mayor conciencia y valoración del entorno, mejorando la calidad de vida, e incorporando y promoviendo la educación ambiental y la participación ciudadana como ejes centrales en el desarrollo de los proyectos.</t>
  </si>
  <si>
    <t>Las organizaciones deberán postular a un monto de financiamiento de $4.000.000 (cuatro millones de pesos), en cualquiera de las líneas temáticas del presente Concurso.
Los recursos adjudicados serán transferidos en su totalidad, cuando se hubiere tramitado la resolución que aprueba el contrato.
Una vez que el Organismo Ejecutor reciba las remesas, deberá depositar el total de los recursos en la Cuenta Bancaria que haya determinado para el uso del proyecto. Además, deberá hacer llegar a la Subsecretaría del Medio Ambiente, el original o la copia del comprobante de depósito.
El financiamiento otorgado por el Fondo de Protección Ambiental estará sujeto a la disponibilidad presupuestaria para tal efecto, en la Ley de Presupuestos para el Sector Público correspondiente al año 2017.
El proyecto debe contemplar un aporte de contrapartida (suma de aportes del organismo postulante más organismos asociados), de al menos un 40% del monto solicitado al FPA. Para estos efectos, se considerarán como aportes de contrapartida los recursos en dinero, así como
los aportes valorizados (bienes y/o servicios).</t>
  </si>
  <si>
    <t>Sólo podrán participar personas jurídicas de derecho privado sin fines de lucro tales como: corporaciones, fundaciones, organizaciones comunitarias, territoriales o funcionales (juntas de vecinos, organizaciones de mujeres, clubes deportivos, centros de madres, consejos vecinales de desarrollo, entre otros); organizaciones sindicales; comunidades agrícolas; asociaciones gremiales y Organismos No Gubernamentales (ONG´s).
Los postulantes deben tener domicilio en la región en la cual se ejecutaría el proyecto.
Los postulantes deberán contar con personalidad jurídica vigente otorgada en Chile, y sus representantes deberán estar legalmente habilitados para celebrar el contrato de transferencia de recursos con el Ministerio del Medio Ambiente, suscribir a nombre de la organización el respectivo pagaré, así como representarla en todos aquellos actos que se requieran en la ejecución del proyecto.
No podrán postular a este Concurso aquellas instituciones que por su estructura de funcionamiento y gestión estén estrechamente relacionadas con la Administración Pública y/o que reciban fondos públicos para su funcionamiento, tales como CONAF, INIA, JUNJI,
Corporaciones de Educación y Salud, entre otros.
Tampoco podrán postular comunidades y/o asociaciones indígenas reconocidas por CONADI, ni Centros de Padres de Establecimientos Educacionales.</t>
  </si>
  <si>
    <t xml:space="preserve">1. Implementar acciones que contribuyan a dar solución al problema ambiental identificado,
favoreciendo el desarrollo sustentable. 
2. Considerar como mínimo tres (3) actividades de capacitación en temas ambientales.
3. Considerar al menos cinco (5) actividades de difusión, de las cuales tres (3) se encuentran
preestablecidas en todos los proyectos a través de la plataforma e-FPA y corresponden al
inicio o lanzamiento del proyecto; instalación de letrero; cierre del proyecto y muestra de
resultados.
4. Promover la participación de la comunidad en las actividades a desarrollar en el proyecto.
5. Promover la asociatividad y cooperación entre organizaciones e instituciones públicas y
privadas.
6. Fortalecer la sostenibilidad del proyecto, generando la posibilidad de replicar la iniciativa en
otras localidades de la comuna o región.
No podrán postular a este Concurso aquellas instituciones que por su estructura de
funcionamiento y gestión estén estrechamente relacionadas con la Administración Pública y/o
que reciban fondos públicos para su funcionamiento, tales como CONAF, INIA, JUNJI,
Corporaciones de Educación y Salud, entre otros.
Tampoco podrán postular comunidades y/o asociaciones indígenas reconocidas por CONADI, ni
Centros de Padres de Establecimientos Educacionales.
 Además, los organismos postulantes deberán cumplir con los requisitos indicados a continuación:
1.- Ser una organización de las descritas en los organismos postulantes (Punto 8.1), y contar con personalidad jurídica vigente
2.- El Coordinador debe tener residencia en la región en la cual se ejecutará el proyecto.
3.- El organismo postulante debe tener domicilio en la región en que se ejecutará el proyecto.
4.- Cuando el organismo asociado sea un establecimiento educacional certificado por el Sistema Nacional de Certificación Ambiental de Establecimientos Educacionales (SNCAE) y/o cuando el organismo asociado sea un Municipio certificado por el Sistema de Certificación Ambiental Municipal (SCAM).
</t>
  </si>
  <si>
    <t>- Certificado de “vigencia de la Personalidad Jurídica” de la Organización, emitido con una anterioridad máxima de seis meses a la fecha de su postulación (Debe señalar de manera textual que la organización cuenta con su personalidad jurídica vigente).
- Fotocopia del Rol Único Tributario de la organización que postula. Se acepta RUT provisorio.
- Certificado de Residencia del Coordinador del proyecto emitido por la Junta de Vecinos respectiva, o Declaración Jurada Simple de domicilio de conformidad al Anexo N° 6 de las presentes Bases (La Declaración debe contar con firma de puño y letra de la persona declarante).
-Declaración jurada simple de domicilio de conformidad al Anexo N° 7 de las presentes Bases (La Declaración debe contar con firma de puño y letra de la persona declarante).
- Carta de compromiso del o los organismos asociados, de acuerdo al formato que se adjunta en el Anexo N° 5 de las presentes Bases.</t>
  </si>
  <si>
    <t xml:space="preserve">Los interesados en participar pueden obtener mayor información en el sitio web
www.fpa.mma.gob.cl y en las oficinas de las Secretarías Regionales Ministeriales del Medio
Ambiente (SEREMI) respectivas.
</t>
  </si>
  <si>
    <t xml:space="preserve">- Prestación de Servicios y Personal,  Máximo 30% del monto total
- Infraestructura e Instalaciones Menores, Máximo un 50% del monto total
- Equipos Tecnológicos y Audiovisuales, Máximo 10% del monto total
- Difusión, Divulgación y Eventos Mínimo 10% del monto total
- Costos Operacionales Máximo 20% del monto total
</t>
  </si>
  <si>
    <t>1.- Coordinador proyecto 5%
2.- Problema ambiental 10%
http://www.fpa.mma.gob.cl/anexos/anexos_gal_2017/Anexo_2_Pauta_de_Evaluacion_Concurso_GAL_2017.pdf</t>
  </si>
  <si>
    <t xml:space="preserve">El proyecto deberá tener una duración mínima de 6 meses </t>
  </si>
  <si>
    <t>- Se buscó en la página oficial http://www.fpa.mma.gob.cl
- Se leyeron las Bases
- Se buscó en Google directamente
- No se encontró la fecha de postulación</t>
  </si>
  <si>
    <t>Permite el financiamiento de acciones, además de ayudar a la difusión</t>
  </si>
  <si>
    <t>Bases Especiales Gestión Ambiental Local (GAL) .
Respuestas a consultas de base 
Anexo 1 Formulario Postulación GAL 2017 
Anexo 2 Pauta de Evaluación Concurso GAL 2017 
Anexo 3 Ejemplos Proyectos Líneas Temáticas GAL 2017 
Anexo 4 Detalle Estructura Presupuestaria GAL 2017 
Anexo 5 Carta Compromiso SCAM-SNCAE GAL 2017
Anexo 6 Declaración Jurada Residencia Coordinador GAL 2017 
Anexo 7 Declaración Jurada Domicilio Organización GAL 2017 
Consejos Vecinales de Desarrollo - Quiero Mi Barrio 
Establecimientos SNCAE 
Manual de Funcionamiento para Proyectos FPA GAL 
Municipios SCAM</t>
  </si>
  <si>
    <t>- Se buscó en la página oficial http://www.fpa.mma.gob.cl
- Se leyeron las Bases
- Se buscó en Google directamente
- No hay nada que diga cuáles son los pasos a seguir</t>
  </si>
  <si>
    <t>- Se buscó en la página oficial http://www.fpa.mma.gob.cl
- Se leyeron las Bases
- Se buscó en Google directamente
- No hay nada que diga cuáles son los resultados esperados</t>
  </si>
  <si>
    <t>Preguntas Frecuentes:
http://www.fpa.mma.gob.cl/anexos/CONSOLIDADO_DE_ACLARACIONES_XX_CONCURSO_FPA2017.pdf</t>
  </si>
  <si>
    <t>http://www.fpa.mma.gob.cl/normativa-concursos-anteriores.php</t>
  </si>
  <si>
    <t>Es un fondo concursable de Sercotec que apoya la puesta en marcha de nuevos negocios, liderados por mujeres y con oportunidad de participar en el mercado. Cofinancia un plan de trabajo destinado a implementar un proyecto de negocio. Este plan de trabajo incluye acciones de gestión empresarial (capacitación, asistencia técnica y acciones de marketing) e inversiones en bienes necesarios para cumplir el objetivo del proyecto.</t>
  </si>
  <si>
    <t>- Hasta $3.500.000 para concretar las actividades detalladas en el proyecto de negocio. 
- Hasta $1.500.000 pueden destinarse a acciones de gestión empresarial (como asistencias técnicas, capacitaciones y acciones de marketing).
- Hasta $2.000.000 pueden destinarse a inversiones.
Cada emprendedora seleccionada debe aportar un 20% del cofinanciamiento Sercotec, tanto para acciones de gestión empresarial como para inversiones. Asimismo, debe financiar cualquier impuesto asociado a su proyecto.</t>
  </si>
  <si>
    <t>Igual que Beneficiario</t>
  </si>
  <si>
    <t>Mujeres, mayores de 18 años, sin inicio de actividades en primera categoría ante el Servicio de Impuestos Internos, que presenten un proyecto de negocio que cumpla con el foco definido por la convocatoria de Sercotec en su región.</t>
  </si>
  <si>
    <t>No se necesitan documentos especiales para realizar este trámite</t>
  </si>
  <si>
    <t>En el caso de Capital Abeja debes registrarte o actualizar sus datos en el sitio de Sercotec, después descargas las bases y posteriormente postular seleccionando el botón Ingreso/Inicio.</t>
  </si>
  <si>
    <t xml:space="preserve"> Acciones de gestión Empresarial:
1.- Asistencia técnica y asesoría en gestión.
2.- Capacitación
3.- Ferias, exposiciones, eventos.
4.- Promociones, publicidad y difusión.
5.- Misión comercial, tecnologías, visitas y pasantías.
6.- Gastos de constitución de empresas.
Inversiones:
1.- Activos fijos.
2.- Activos Intangibles.
3.- Habilitación de infraestructuras.
4.- Compra de vehículos.
5.- Nuevas contrataciones.
6.- Nuevos arriendos.
7.- Materias primas y materiales.
8.- Mercadería.</t>
  </si>
  <si>
    <t>- Calidad de la formulación y coherencia del proyecto: 40%
- Cumple con el Foco Estratégico del Desarrollo Regional: 30%
- Propuesta económica: 30%"</t>
  </si>
  <si>
    <t>No tiene</t>
  </si>
  <si>
    <t xml:space="preserve">En fechas definidas por la Dirección Regional de SERCOTEC, generalmente, durante el primer
trimestre del año. </t>
  </si>
  <si>
    <t>Permite el cumplimiento de metas y acciones</t>
  </si>
  <si>
    <t>- Se buscó en la página de SERCOTEC
- Se buscó directamente en internet
- No fue posible encontrar más información</t>
  </si>
  <si>
    <t>1.- Haga clic en ir al trámite.
2.- Seleccione su región, si la convocatoria se encuentra abierta haga clic en Capital Abeja Emprende.
3.- Descargue las bases y anexos regionales para obtener información sobre los requisitos, etapas de postulación y características del financiamiento.
4.- Haga clic en postular en línea.
5.- Escriba su nombre de usuario y su contraseña, y haga clic en ingresar. Si no está registrado, cree una cuenta.
6.- Complete los datos requeridos, y haga clic en enviar. 
7.- Como resultado del trámite, habrá postulado al Capital Abeja Emprende.</t>
  </si>
  <si>
    <t>http://www.sercotec.cl/Productos/CapitalAbejaEmprende_Regi%C3%B3nMetropolitana.aspx
https://www.rankia.cl/blog/ideas-emprendimiento-chile/3548251-como-postular-capital-abeja-requisitos-postulaciones</t>
  </si>
  <si>
    <t>Permite a personas que tienen una idea de negocio obtener apoyo para desarrollar un microemprendimiento, con el objetivo de aumentar sus ingresos. El programa incluye capacitación, acompañamiento, asesoría técnica y financiamiento para el plan de negocio.</t>
  </si>
  <si>
    <t>- Encontrarse en los tramos de menores ingresos o mayor vulnerabilidad del Registro Social de Hogares o participar en el Subsistema Seguridades y Oportunidades.
- Tener una idea de negocio o un negocio funcionando.
- Residir en un territorio o comuna donde se desarrolle el programa</t>
  </si>
  <si>
    <t>Cédula de identidad vigente (sólo para el trámite en oficina).
Importante: cada región puede establecer documentos y requisitos adicionales, los que serán debidamente informados.</t>
  </si>
  <si>
    <t>- Talleres para mejorar el negocio.
- Apoyo para elaborar un plan de negocio.
- Financiamiento del plan negocio.​
- Acompañamiento en la implementación del negocio.</t>
  </si>
  <si>
    <t>http://www.fosis.gob.cl/Programas/Expansion-de-Capacidades/Paginas/-Yo-emprendo-semilla.aspx
https://www.chileatiende.gob.cl/fichas/9341-programa-yo-emprendo-semilla</t>
  </si>
  <si>
    <t xml:space="preserve">El objetivo del Programa es apoyar a emprendedores(as) en el desarrollo de sus proyectos de negocios de alto potencial de crecimiento, mediante el cofinanciamiento de actividades para la creación y puesta en marcha de sus emprendimientos. 
Los proyectos postulados deben tener un objeto alineado con el objetivo del Programa.
Por lo anterior, no serán proyectos pertinentes aquellos que tengan por objeto:
a. La sola compra de materias primas, insumos, equipamiento o maquinaria, pues el énfasis deberá darse en la obtención de la validación comercial del
emprendimiento, mediante la realización de aquellas actividades detalladas en el numeral 7., de estas Bases.
b. Únicamente la exportación y/o importación de productos, consultorías o adquisición de franquicias por no considerarse proyectos de alto potencial de
crecimiento.
Este aspecto será verificado durante el análisis de pertinencia, mediante la revisión del
objetivo declarado en el formulario de postulación. </t>
  </si>
  <si>
    <t xml:space="preserve">Monto: 25 millones de pesos
Este cofinanciamiento cubre hasta el 75% del costo del proyecto. El monto restante debe ser portado por el beneficiario, en dinero en efectivo, a lo largo de la ejecución del proyecto.
De forma obligatoria se deben destinar $500.000 del cofinanciamiento para pagar un servicio de mentoría de nuestra red. 
Los proyectos que se presenten deberán contemplar las siguientes actividades cofinanciables:
• Servicios de mentoría realizadas por integrantes de alguna de las Redes de Mentores vigentes, cofinanciadas por la Gerencia de Emprendimiento de Corfo.
• Actividades que permitan obtener las primeras ventas o el crecimiento de las mismas (creación de producto mínimo viable, prospección comercial, actividades de publicidad y marketing, reuniones con potenciales clientes).
</t>
  </si>
  <si>
    <t>1.- Persona natural 
- Tenga más de 18 años.
- Cuente con residencia en Chile.
- Que no haya iniciado actividades en SII o que tribute en segunda categoría sin importar la fecha de iniciación de actividades. Si tributa en primera categoría debe haber iniciado actividades en los giros de primera categoría en los últimos 24 meses.
- Tener ventas netas que no excedan los $100 millones en los últimos 6 meses.
2.- Persona jurídica
- Tenga fines de lucro.
- Esté constituida en Chile.
- Haya iniciado actividades en los últimos 24 meses.
- Tenga ventas netas que no excedan los $100 millones en los últimos 6 meses.</t>
  </si>
  <si>
    <t>Lo mismo que Beneficiarios</t>
  </si>
  <si>
    <t>* Estos documentos serán solicitados una vez adjudicado el cofinanciamiento a los beneficiarios seleccionados.
Copia digital del instrumento de suscripción al convenio, firmado por los representantes del proyecto.
Copia digital del certificado de iniciación de actividades, con una antigüedad no mayor a 24 meses.
Copia digital del Formulario 29 del SII, que acredite ventas netas anuales menores a 100 millones de pesos. Este documento se debe adjuntar.
Video de un minuto de duración que explique la oportunidad de negocios y cómo será abordada con el producto o servicio a desarrollar. Este video se debe adjuntar.</t>
  </si>
  <si>
    <t xml:space="preserve">Los proyectos que se presenten deberán contemplar las siguientes actividades financiables, las que deben estar destinadas exclusivamente al cumplimiento de los objetivos del mismo:
• Servicios de mentoría realizadas por integrantes de alguna de las Redes de Mentores vigentes, cofinanciadas por la Gerencia de Emprendimiento de Corfo.
• Adquisición de conocimiento relevante para el proyecto (estudios relevantes para la comprensión y acercamiento al mercado, tales como: estudios de mercado, estudios conducentes a certificaciones y normas de calidad, estudios de validación comercial, estudios de propiedad industrial; traída de expertos; bases de datos; entre otros.)
• Desarrollo de un producto mínimo viable (PMV), entendido como aquella versión del producto que permite Crear-Medir-Aprender del mercado, con un mínimo de esfuerzo y el mínimo tiempo de desarrollo (Eric Ries, "The Lean Startup", 2011), para realizar testeo comercial y pruebas de concepto en el mercado.
• Prospección y validación comercial, es decir, actividades de exploración y búsqueda de clientes/as, por ejemplo: participación en ferias comerciales, rondas
de negocios, visitas a clientes/as, así como también actividades que permitan comprobar que el producto o servicio es aceptado por el mercado.
• Actividades de constitución de la persona jurídica e iniciación de actividades ante el Servicio de Impuestos Internos (por ejemplo: gastos notariales, honorarios de abogados, entre otros).  Protección de la propiedad intelectual e industrial. Si el proceso de protección excede del plazo de ejecución del proyecto, el subsidio a otorgar no excederá de este último plazo.
• Elaboración y/o actualización de planes de negocio (marketing, estrategia comercial, etc.)
• Certificaciones de productos en entidades reguladoras.
• Actividades de difusión comercial.
• Actividades necesarias para la obtención o incremento de ventas y la operación inicial del negocio.
• Arrendamiento de inmuebles, con o sin instalaciones y adecuación o remodelación de infraestructura, y que esté justificado como necesario para el desarrollo del emprendimiento.
• Empaquetamiento comercial de productos o servicios (diseño de envase, fabricación de manuales, diseño de marca, fabricación de muestras, etc.).
• Adquisición de activos considerados críticos para el desarrollo del emprendimiento en una etapa inicial. </t>
  </si>
  <si>
    <t>Etapa 1
Video (80%)
Relevancia del problema a resolver (evaluando si soluciona un problema global,un problema país o un problema local) y a la sofisticación del producto o servicio (su grado de innovación y el nivel de solución del problema, en relación al producto o servicio a desarrollar”
Potencial de crecimiento (20%)
Se revisarán antecedentes incorporados en el formulario de postulación, como el alcance del proyecto y el grado de escalabilidad del producto o servicio para alcanzar las tasas de crecimiento esperadas.
Etapa 2
Innovación (40%)
Importancia del problema a resolver y el nivel de solución del producto o servicio; y esto, en comparación a la mejor solución existente actualmente en el mercado.
Potencial de crecimiento (25%) 
Se evalúa si el tamaño del mercado al que apunta al proyecto resulta interesante para el crecimiento exponencial del emprendimiento, los beneficios económicos que se podrían obtener de la venta del producto o servicio en relación a los esfuerzos de inversión y operación y a la competencia existente.
Equipo (25%)
Se evalúa qué tan adecuado es el equipo para ejecutar el proyecto, en base a la experiencia de los integrantes y sus redes de apoyo, en caso que existan.
Calidad del Pitch (10%)
Se evalúa que el relato en su totalidad sea coherente e incorpore la cantidad de información adecuada para la evaluación.”
Etapa 3
Grado de innovación del producto o servicio (40%)
Se evalúa el nivel de innovación del producto, considerando si existe en el mercado y en qué medida el problema ya está resuelto por productos o servicios similares.  
Equipo (25%)
Se evalúa los integrantes del equipo en base a la capacidad de ejecutar correctamente el proyecto, considerando la conformación y el nivel de experiencia que tiene el equipo en relación al proyecto presentado. 
Estrategia de crecimiento y potencial de crecimiento (20%)
Se evalúa la escalabilidad del proyecto y la estrategia comercial para lograr las ventas estimadas a 3 años plazo. 
Estrategia de apropiabilidad (15%)
Se evalúa la estrategia que utilizará para apropiarse del valor, de forma de mantener su diferenciación y contar con barreras de entrada para posibles competidores.”</t>
  </si>
  <si>
    <t xml:space="preserve"> Plazo de ejecución de entre 9 y 12 meses, pudiendo prorrogarse en casos justificados hasta completar un total de 14 meses.</t>
  </si>
  <si>
    <t>ACTIVO</t>
  </si>
  <si>
    <t>Será informado por CORFO</t>
  </si>
  <si>
    <t>Glosario Corfo
Bases Administrativas Generales
RA 12 Modifica BAG 2015
RA 45 Modica BAG
Preguntas Frecuentes Concurso
Preguntas Frecuentes Demo Day
GANADORES SEMILLA - CONVOCATORIA 2017
RESULTADOS ETAPA 3
RESULTADOS ETAPA 2
Resultados Etapa 1
Demo Days
Bases 2do Concurso Capital Semilla
Modifica Bases Técnicas Capital Semilla Segundo Concurso 2017
Modificación Bases 1er Concurso 2017
Listado de Patrocinadores Actualizado
Manual de Tributación
Listado de Mentores
Manual Empresa en un día
Manual Reducción de Tamaño PDF (Demo Day)</t>
  </si>
  <si>
    <t>- Revisa las bases técnicas y sus anexos.
- Antes de postular recuerda registrarte en la plataforma como usuario.
- Una vez registrado se inicia el proceso. Recuerda ir guardando la información mientras realizas tu postulación, podrás finalizar cuando estimes conveniente.
- Completa todos los datos requeridos.</t>
  </si>
  <si>
    <t>Esperamos que tu proyecto:
- Concrete ventas.
- Invierta capital.
- Permita formar una base de clientes o usuarios.
El proyecto debe durar 12 meses pudiendo prorrogarse en casos justificados hasta completar un total de 14 meses.</t>
  </si>
  <si>
    <t xml:space="preserve">CONSULTAS GENERALES 
¿En qué consiste y cuál es el objetivo del programa?
El objetivo de la Línea Capital Semilla es apoyar a emprendedores(as) en el desarrollo de sus proyectos de negocios de alto potencial de crecimiento, mediante el cofinanciamiento de actividades para la creación y puesta en marcha de sus emprendimientos.
No serán proyectos pertinentes aquellos que: 
a. Consistan en la sola compra de materias primas, insumos, equipamiento o maquinaria, pues el énfasis deberá darse en la obtención de la validación comercial del emprendimiento,
mediante la realización de aquellas actividades detalladas en el numeral 7 de estas Bases. 
b. Consistan únicamente en la exportación y/o importación de productos, consultorías o adquisición de franquicias por no considerarse proyectos de alto potencial de crecimiento.
¿A quién está dirigido? ¿Qué tipo de proyecto busca el programa?
El programa Semilla Corfo está dirigido a emprendedores que han encontrado una oportunidad de negocio, que propongan resolver un problema para un mercado amplio al que encontraron una solución escalable y que se diferencia de la competencia agregando valor por el que los futuros clientes estarían dispuestos a pagar. La línea de financiamiento apoya emprendimientos que tienen alto potencial de crecimiento, también llamados emprendimientos dinámicos.
¿Cómo realizo el aporte del 25% del costo del proyecto?
El (la) Beneficiario(a) de la línea deberá realizar un aporte exclusivamente pecuniario de al menos el 25% del costo total del proyecto. En otras palabras, el aporte debe ser en dinero en efectivo y no valorado (no corresponde infraestructura, instalaciones, recursos humanos ya existentes). 
¿Cómo acredito que tengo el 25% del aporte?
No es necesario acreditar previamente el 25% del aporte, cuando el proyecto haya sido aprobado y puesto en marcha, el beneficiario deberá rendir en base a los costos reales y el precio que se pagó efectivamente por las actividades del proyecto, siendo estos respaldados por documentos fidedignos (boletas, facturas, transferencias bancarias, libros contables, entre otros). 
Demo Days 
¿Qué debe contener la presentación del Demo Day?
La presentación debe incluir al menos lo que será evaluado por base (Equipo, Grado de innovación del producto, y Potencial de Crecimiento). Para que la presentación quede fácil de entender, es importante explicar el problema, el producto o servicio, el cliente al que se apunta y el tamaño de mercado.
¿Qué documento de apoyo debo tener para presentar?
Deberá utilizar un archivo de presentación en formato PDF y no podrá pesar más de 10
¿Cuándo debo entregar la presentación del Demo Day?
La presentación del Demo Day se debe entregar (cargar en la plataforma) hasta las 12:00 del día hábil anterior a la fecha de su presentación.
</t>
  </si>
  <si>
    <t>https://www.corfo.cl/sites/cpp/emp-2016-semilla</t>
  </si>
  <si>
    <t>El sello busca visibilizar ante los consumidores atributos de estos productos y servicios, dando valor a sus factores naturales, humanos y sociales, junto con reconocer las prácticas ancestrales y los conocimientos tradicionales inmersos en su proceso de elaboración.</t>
  </si>
  <si>
    <t>Este financiamiento consiste en un incentivo gestionado por la agencia de área y el OEC seleccionado por el productor, el que puede ir de los $50.000 a los $250.000 según criterios de lejanía o condiciones extremas.
La entrega de este incentivo tiene asociado un copago fijo para el productor de $10.000. Este copago se gestionará directamente con la Agencia de Área, según los procedimientos establecidos en el Programa de Asesoría Especializada.</t>
  </si>
  <si>
    <t>Pequeños productores campesinos</t>
  </si>
  <si>
    <t>igual que postulante</t>
  </si>
  <si>
    <t>Persona natural: 
Estar acreditado como usuario por INDAP.
No poseer deudas morosas con INDAP.
Ser productor de los productos incluidos en el Programa Regular del Sello Manos Campesinas.
Persona jurídica:
Haber sido acreditada como persona jurídica
usuaria de INDAP.
No tener deudas morosas con INDAP.
Todos sus socios proveedores del producto para el cual se solicita el Sello sean pequeños productores usuarios acreditados ante INDAP.
Ser productor de los productos incluidos en el Programa Regular del Sello Manos Campesinas.</t>
  </si>
  <si>
    <t>Persona natural :
Fotocopia RUT solicitante
Formulario de postulación para Personas Naturales
Certificado de Conformidad SMC
Copia de la Resolución Sanitaria[1]
Certificado de Iniciación de Actividades o boleta timbrada del año tributario vigente[2]
Persona jurídica:
Fotocopia RUT Persona Jurídica solicitante
Fotocopia Rut Representante legal
Listado de socios proveedores con RUT
Documento que acredite la representación legal
Certificado de Conformidad SMC
Copia de la Resolución Sanitaria[1]
Certificado de Iniciación de Actividades o boleta timbrada del año tributario vigente</t>
  </si>
  <si>
    <t>Si usted es un pequeño productor, que cumple con el perfil usuario INDAP, puede optar a los beneficios que conlleva ser parte del Sello Manos Campesinas ®.
-Acérquese a una agencia de Área de INDAP: Para conocer la agencia de Área más cercana, visite HTTP://WWW.INDAP.GOB.CL/INDAP-EN-REGIONES
-Solicite y complete el formulario de postulación: En la agencia de área podrá solicitar y completar el formulario de postulación y los anexos necesarios para el Sello Manos Campesinas. Revise la normativa del programa en el siguiente link HTTP://WWW.MANOSCAMPESINAS.CL/PAGINAS/DOCUMENTOS
-Entregue la documentación: Entregue la totalidad de la documentación correspondiente al producto a acreditar en la agencia de Área de INDAP.
-Retire su autorización de uso y comience a vender sus productos con Sello: Luego de evaluada su postulación, y si cumple con los requisitos del programa, se le notificará para que asista a la agencia de Área de INDAP para retirar su autorización de Uso del Sello, pudiendo desde ese día comenzar a utilizar el Sello Manos Campesinas en sus productos.</t>
  </si>
  <si>
    <t>La presencia del Sello Manos Campesinas® garantiza que los productos y servicios son:
-De origen campesino: Generados únicamente por pequeños productores.
-Artesanales: Sus principales procesos son hechos a mano, además de ser generados a pequeña escala y con un bajo impacto ambiental.
-Justos: Fomentan el desarrollo económico de pequeños productores.
-Sanos: Cumplen con los requerimientos sanitarios de la normativa legal vigente.</t>
  </si>
  <si>
    <t>- Se buscó en la página de INDAP
- Se buscó directamente en internet
- No fue posible encontrar más información</t>
  </si>
  <si>
    <t>Revisar en la página de INDAP</t>
  </si>
  <si>
    <t>- Implementación
- Certificación</t>
  </si>
  <si>
    <t xml:space="preserve">puede servir para fomentar la asociatividad entre productores, y certificación de los productos </t>
  </si>
  <si>
    <t>NÓMINA DE ORGANISMOS EXTERNOS DE CERTIFICACIÓN AUTORIZADOS
APRUEBA NORMA TÉCNICA Y PROCEDIMIENTO OPERATIVOS DEL PROGRAMA SMC AL 10-10-2017
GUIA POSTULACIÓN SMC
MODIFICA NORMATIVA DEL PROGRAMA SMC AL 28-10-2016
PROCEDIMIENTO DE PRÓRROGA VIGENCIA SMC PARA ADJUDICADOS AÑO 2015
FORMULARIO DE AUTOEVALUACIÓN Y SOLICITUD DE VISITA A TERRENO SMC VIGENTE
MODIFICA NORMATIVA PROGRAMA SELLO MANOS CAMPESINAS AL 5/8/2016
MODIFICA NORMA PROGRAMA SELLO MANOS CAMPESINAS AL 15/06/2016
NORMA TÉCNICA Y PROCEDIMIENTOS OPERATIVOS
MANUAL TÉCNICO PRODUCTOS Y SERVICIOS AL 13-10-2016
MANUAL DE NORMAS GRÁFICAS
FICHA DE POSTULACIÓN PERSONAS JURÍDICAS
FICHA DE POSTULACIÓN PERSONAS NATURALES</t>
  </si>
  <si>
    <t>Para obtener el certificado de Conformidad, debe realizar
los siguientes pasos:
1.Completar el Formulario de Autoevaluación y Solicitud de Visita SMC.
2.Presentar este formulario en cualquier Agencia de Área de INDAP donde será revisado y si cumple requisitos, deberá postular al Programa de Asesoría Especializada y
Gestor Comercial.
3.Este programa asignará un incentivo para financiar la visita a terreno que se realizará a través de algún Organismo Externo de Certificación (OEC) que el productor
selecciona de una lista disponible en www.indap.cl
4.El OEC realizará la visita y otorgará el Certificado de Conformidad si corresponde. En caso de no cumplimiento, el productor podrá solicitar nuevamente una inspección,
pero ésta deberá ser financiada por sí mismo.
5.Con el Certificado de Conformidad, el productor podrá iniciar la postulación al Sello Manos Campesinas en cualquier oficina de Área de INDAP</t>
  </si>
  <si>
    <t>https://www.indap.gob.cl/introducci%C3%B3n-sello-manos-campesinas</t>
  </si>
  <si>
    <t>Herramienta de ProChile creada para fomentar las exportaciones de alimentos frescos o procesados, productos forestales, a través del cofinanciamiento y apoyo en la gestión de diferentes proyectos de estrategia de promoción de exportaciones, tanto de actuales exportadores, como de todo aquél que tenga el potencial para iniciarse en su proceso de internacionalización.</t>
  </si>
  <si>
    <t>EMPRESAS MICRO-PEQUEÑAS Y MEDIANAS*
Cofinanciamiento hasta un 65%, (cofinanciamiento público hasta $20.000.000 para proyectos individuales)
EMPRESAS GRANDES*
Cofinanciamiento hasta un 45%, (Cofinanciamiento público hasta $20.000.000 para proyectos individuales)
PROYECTOS EMPRESARIALES ASOCIATIVOS**
Cofinanciamiento hasta un 65%, (Cofinanciamiento público hasta $40.000.000 para proyectos de dos o más beneficiarios.)
PROYECTOS SECTORIALES EXENTOS
Cofinanciamiento hasta un 60%, (Cofinanciamiento público hasta a 4.000 UTM)
Aporte público mínimo por proyecto postulado: $2.000.000
* El tamaño de empresa se obtiene según rango de facturación declarado en SII en año previo a la postulación de proyectos.
** Son proyectos asociativos todos aquellos que poseen dos o más beneficiarios, siendo uno de ellos el postulante.</t>
  </si>
  <si>
    <t>A todos aquellos exportadores o empresas con potencial exportador, que produzcan o comercialicen productos silvoagropecuarios.</t>
  </si>
  <si>
    <t>Los postulantes deberán ser personas naturales o jurídicas vinculadas al Sector Silvoagropecuario.</t>
  </si>
  <si>
    <t>Formulario de proyecto postulado.
Fotocopia de la cédula de identidad (personas naturales).
Fotocopia del RUT (personas jurídicas).</t>
  </si>
  <si>
    <t>A través del sitio web de Prochile</t>
  </si>
  <si>
    <t xml:space="preserve">El postulante deberá detallar en el proyecto todos los ítems para los cuales solicita cofinanciamiento y sus correspondientes costos, siendo financiables entre ellos:
- Viáticos Internacionales
- Alojamiento y Alimentación
- Honorarios (contratación de personas jurídicas o naturales ajenas a la empresa postulante, profesionales, técnicos y/o expertos en determinadas materias y/o labores de asesoría calificada, vinculados directamente a las actividades del proyecto)
- Arriendo de Espacios
- Arriendo de Salón
- Arriendo de equipos
- Diseño, elaboración de material promocional, impresión e imagen (difusión)
- Entradas e inscripciones en eventos
- Envíos de muestras
- Gastos en logística general
- Gasto en medios de publicidad y difusión
- Habilitación y montaje de stand
- Consultoras y/o asesorías
- Pasajes aéreos, terrestres y marítimos
- Servicio de traducción
- Movilización interna
- Gasto de administración
- Costo de garantías
- Seguro de asistencia en viajes por tramo reconocido en el proyecto
- Desarrollo de la página web 
</t>
  </si>
  <si>
    <t>1.- Coordinador proyecto 5%
2.- Problema ambiental 10%
3.- Criterios de evaluación del proyecto:
   - Resumen 10%
   - Objetivo general 5%
4.- Criterios de evaluación del cuadro técnico del proyecto
   - Objetivo específico 10%
   - Actividades 10%
   - Productos 10%
   - Participación de la comunidad 10%
   - Educación ambiental 15%
5.- Sostenibilidad del proyecto 5%
6.- Presupuesto general del proyecto 5%
7.- Aportes contrapartida 5%
8.- otros
http://www.fpa.mma.gob.cl/anexos/anexos_gal_2017/Anexo_2_Pauta_de_Evaluacion_Concurso_GAL_2017.pdf</t>
  </si>
  <si>
    <t>1 año para proyectos empresariales y 3 años para proyectos sectoriales</t>
  </si>
  <si>
    <t>Será anunciado en la página de Prochile</t>
  </si>
  <si>
    <t xml:space="preserve">Bases de Concurso Para la Postulación de Proyectos </t>
  </si>
  <si>
    <t>- Se buscó en la página oficial http://www.prochile.gob.cl
- Se leyeron las Bases
- Se buscó en Google directamente
- No hay nada que diga cuáles son los pasos a seguir</t>
  </si>
  <si>
    <t>http://www.prochile.gob.cl/minisitio/concursos/</t>
  </si>
  <si>
    <t>Tiene por objetivo establecer Polos Territoriales de Desarrollo Estratégicos que impulsen, en el territorio, la conformación de redes de cooperación, articulación y encadenamientos productivos que permitan sentar las base para el desarrollo estratégico de una nueva industria de ingredientes funcionales y aditivos especializados a partir de materias primas agrarias nacionales dedicadas. 
Los Polos Territoriales de Desarrollo Estratégicos buscan fortalecer la cooperación, articulación y encadenamiento productivo entre las empresas transformadoras y las empresas agrarias, con el objetivo de incrementar la oferta de ingredientes funcionales y aditivos especializados y el suministro de materias primas dedicadas de origen agrícola, pecuario o forestal para consolidar esta nueva industria del país.</t>
  </si>
  <si>
    <t>FIA aportará un financiamiento máximo equivalente al 70% del costo total de la propuesta y la contraparte deberá hacer un aporte mínimo del 30%. El monto solicitado a FIA no podrá ser superior a $900.000.000.</t>
  </si>
  <si>
    <t>Los postulantes al polo estratégico deberán ser un grupo de actores de territorio quienes serán los ejecutores de éste. Dichos postulantes deben escoger un representante común, llamado gestor, quien será la contraparte de FIA para todos los efectos administrativos y legales . Los otros postulantes tendrán la calidad de co-ejecutores y colaboradores.</t>
  </si>
  <si>
    <t>- Se busco en la página de FIA
- Se leyeron las bases
- No se encontró información, solo características de los polos estratégicos</t>
  </si>
  <si>
    <t xml:space="preserve">- Se busco en la página de FIA
- Se leyeron las bases
- No se encontró información </t>
  </si>
  <si>
    <t>Recursos humanos (gastos por contrato de personal), equipamiento, infraestructura, movilización, materiales e insumos, servicios de terceros, Difusión, Capacitación, Gastos generales
*La difusión y capacitación DEBEN realizarse obligatoriamente (según bases)</t>
  </si>
  <si>
    <t>- Propuesta de valor:
1. Debe configurar un portafolio de productos con alto potencial de demanda de mercado. (20%)
2. Debe presentar un encadenamiento productivo que integre efectivamente a todos los participantes en un modelo de negocio que transfieran los beneficios económicos de la agregación de valor a todos los eslabones de la cadena productiva, principalmente a los pequeños y medianos agricultores. (10%)
- Participantes:
1. Los postulantes poseen las capacidades técnicas, comerciales y de gestión administrativa para llevar a cabo la propuesta. (8%)
2. La propuesta evidencia dinámica de trabajo colaborativo previo, entre los participantes, en actividades de investigación y desarrollo, comercialización, capacitación y difusión de conocimiento científico, tecnológico y productivo, y actividades de extensionismo y transferencia tecnológica, entre otras. (4%)
3. El equipo técnico es multidisciplinario, cuenta con las competencias requeridas para alcanzar los objetivos. Con particular énfasis en contar con profesionales de las áreas sociales que actúen de facilitadores en las vinculaciones al interior del Polo Estratégico. (8%)
- Gobernanza:
1. El modelo propuesto señala con claridad cómo se garantiza que la gobernanza del Polo Estratégico sea participativa, transparente, democrática y ejecutiva que guía la acción. (6%)
- Coherencia formulación de la propuesta:
1. La propuesta presenta un plan de trabajo acorde con los objetivos, las actividades, metodología y resultados esperados, en coherencia con el presupuesto y un modelo de gestión efectivo, con una política de propiedad intelectual que fomente la innovación. (14%)
- Potencial impacto de la propuesta en el territorio: 
1. Contribuirá a la generación de una industria local de ingredientes funcionales y aditivos especializados. (15%)
2. Permitirá generar un mayor valor a las materias primas dedicadas, provenientes del territorio (nuevas o existentes) para la industria de ingredientes funcionales y aditivos especializados. (15%)</t>
  </si>
  <si>
    <t>No hay información de las postulaciones de este año</t>
  </si>
  <si>
    <t>sirve para acciones concreta como difusión, capacitaciones, infraestructura, etc. que pueden ayudar en el cumplimiento de metas</t>
  </si>
  <si>
    <t>- Bases
- Formulario
- Guía para el desarrollo de políticas de propiedad intelectual
- PPT Polos</t>
  </si>
  <si>
    <t xml:space="preserve">1. Contribuir al desarrollo de la industria de ingredientes funcionales y aditivos especializados de base agrícola local.
2. Aumento de superficie destinada a materia prima dedicada según demanda.
3. Mayor encadenamiento productivo.
4. Mejor coordinación y vinculación Ciencia-Empresa y Productores.
5. Mejoramiento de las capacidades locales de capital humano.
6. Mayor disponibilidad de tecnologías e infraestructura.
</t>
  </si>
  <si>
    <t>http://www.fia.cl/convocatorias-fia/ver-convocatoria/convocatoria-nacional-2017-polos-territoriales-de-desarrollo-estrategico-consolidacion-de-una-nueva-industria-de-ingredientes-funcionales-y-aditivos-especializados-en-chile/</t>
  </si>
  <si>
    <t>Queremos que las empresas desarrollen soluciones a desafíos que no pueden realizar por sí solas, mediante la vinculación con proveedores de conocimiento como Universidades, Centros de Investigación u otros especializados en proyectos de innovación puntuales y de complejidad inicial. Conoce más y postula a Voucher de la Innovación.</t>
  </si>
  <si>
    <t xml:space="preserve">Monto: Hasta 7 millones de pesos 
Este cofinanciamiento cubre, según tamaño empresa, hasta el 90% del costo del proyecto. El monto restante debe ser aportado por el beneficiario con aportes en dinero.
 </t>
  </si>
  <si>
    <t>igual que beneficiario</t>
  </si>
  <si>
    <t>Empresas y personas naturales constituidas en Chile con iniciación de actividades en primera categoría del impuesto a la renta. Deben contar con un acuerdo con la entidad proveedora de conocimiento.</t>
  </si>
  <si>
    <t>- Que el beneficiario sea persona jurídica constituida en Chile, de derecho privado, o persona natural mayor de 18 años. 
- Que tenga iniciación de actividades en un giro empresarial de primera categoría del impuesto a la Renta. 
- que se presenten : 
Si es persona jurídica: Fotocopia simple del instrumento en donde conste el nombre del (de los ) representante(s) y sus facultades para suscribir el respectivo convenio de subsidio con InnovaChile. Respecto de las personas jurídicas constituidas en Chile que se encuentren acogidas al sistema de la ley N° 20.659, no será necesario presentar el antecedente antes señalado, si éste puede ser obtenido del "Registro de Empresas y Sociedades" en el sitio web www.tuempresaenundia.cl
Si es persona natural: Fotocopia simple de su cédula de identidad vigente por ambos lados o bien, fotocopia simple de pasaporte vigente.</t>
  </si>
  <si>
    <t>Ten en cuenta, que al abrir una nueva convocatoria, se te solicitará en tu proyecto:
Objetivo General, la necesidad o problema, descripción  del servicio, producto o proceso innovador y descripción del servicio a contratar.
Antecedentes del beneficiario, descripción de la entidad proveedora y el acuerdo suscrito o a suscribir.
Resultados e impactos esperados ($).
Presupuesto con el detalle de los gastos financieros.</t>
  </si>
  <si>
    <t>https://www.corfo.cl/sites/cpp/convocatorias/2017_voucher_de_innovacion</t>
  </si>
  <si>
    <t>Algunos actividades financiables son:
Nuevo proyecto (incluye validación y testeo con clientes).
Nuevo proceso, relacionado con manufactura.
Pruebas de un nuevo producto (I +D y pre factibilidad).
Fabricación y diseño de prototipos.</t>
  </si>
  <si>
    <t>1ra Etapa – Análisis de Pertinencia
Se analiza que el proyecto cumpla los requisitos mínimos para continuar su evaluación, estos son:
Verificar que la empresa proveedora de conocimiento cuente con las capacidades y conocimientos adecuados.
Que exista el acuerdo entre el postulante y la empresa proveedora de conocimiento.
Que las soluciones a desarrollar correspondan a innovaciones de productos, procesos o servicios.
El postulante puede postular máximo 3 Voucher con proveedor Universidad y /o Centro I+D, y sólo 1 Voucher si el proveedor es Empresa 
2da Etapa – Evaluación Técnica 
El proyecto se somete a criterios de evaluación que son realizados por profesionales expertos en el área del proyecto.
Incluyen:
Impacto 40%: Impacto en la empresa del desafío, problema u oportunidad propuesta. Cuánto aumentará su productividad, su oferta exportable y/o competitividad resolviendo el desafío.
Coherencia 40%: Coherencia entre el desafío planteado por la empresa y el servicio requerido. Grado de novedad de la solución 
Compromiso 20%: Aportes pecuniarios comprometidos para la ejecución del proyecto.
** Impacto y coherencia con una nota inferior a 3,0 implica una recomendación de rechazo **</t>
  </si>
  <si>
    <t>de ejecución 6 meses, pudiendo prorrogarse hasta por 3 meses</t>
  </si>
  <si>
    <t>Cuando se abran en la página</t>
  </si>
  <si>
    <t>Puede ser útil para iniciar un proyecto</t>
  </si>
  <si>
    <t>Resolución N° 319 - INNOVA
Presentación Voucher de Innovación
Guía Resumen
Glosario Corfo</t>
  </si>
  <si>
    <t>Pasos a seguir
Descarga  y lee los documentos adjuntos .
Una vez abierta la postulación, Ingresa al sistema de postulación en línea haciendo clic en el botón “Postular”.
Si ya registraste a tu empresa en el sistema, debes ingresar el usuario y contraseña. Si aún no lo haces, debes crearle un perfil.
Completa todos los datos requeridos y adjuntar los antecedentes técnicos, económicos y legales que se requieren.
Adjunta los documentos de respaldo que se solicitan.</t>
  </si>
  <si>
    <t>Esperamos que tu empresa:
Desarrolle o mejore procesos, productos o servicios.
Se vincula con instituciones proveedoras de conocimiento.
Incorpore de mayores capacidades tecnológicas y de innovación.
Impacte positivamente en la productividad y competitividad del sector en el que se encuentra.</t>
  </si>
  <si>
    <t xml:space="preserve">Si tienes un proyecto que tiene un grado de innovación y cuenta con impacto social significativo en: trabajo, ingreso, ambiental, salud y movilidad, capital social y capital humano, infórmate de esta convocatoria que entrega, a través de la creación de un Fondo de Subsidio Semilla de Asignación Flexible, apoyo a estos emprendimientos mediante instituciones y cofinancia a aquellos que, por sobretodo, son autosustentables y de accesibilidad a un segmento que antes no podía consumir un producto o servicio. </t>
  </si>
  <si>
    <t>Hasta 100 millones de pesos para el fondo y hasta 10 millones de pesos por emprendimiento</t>
  </si>
  <si>
    <t>Personas jurídicas constituidas en Chile que cuenten con experiencia demostrable en el apoyo de emprendimientos de innovación social, o con experiencia demostrable en el apoyo de emprendimientos de alto potencial, y con redes que le permitan acceso a metodologías para apoyar a emprendedores de innovación social.
Además, podrán participar las Incubadoras de Negocios, esto es, aquellas entidades que hayan recibido financiamiento en calidad de Beneficiarias de las Líneas de Financiamiento de Creación, Fortalecimiento y Operación de Incubadoras de Negocios, del Fondo de Desarrollo e Innovación (FDI) o del Comité InnovaChile, o del Programa Nacional de Incubadoras de Corro, cuyos proyectos estén actualmente en ejecución o finalizados.
Asimismo, podrán participar en esta calidad las personas jurídicas, con o sin fines de lucro, constituidas o fundadas por entidades que sean o hayan sido Beneficiarias de las líneas de financiamiento mencionadas en el párrafo anterior, reconociéndose les, en este caso, la experiencia adquirida por su constituyente o fundadora.</t>
  </si>
  <si>
    <t xml:space="preserve">1.- El emprendedor o el equipo emprendedor deberá tener la capacidad de ejecución del Emprendimiento de Innovación Social y encontrarse consolidado. Este requisito se entenderá cumplido en los casos en que existan roles definidos dentro del equipo y al menos uno de los integrantes dedica tiempo completo al Emprendimiento de Innovación Social. Lo anterior debe detallarse en la postulación del Emprendimiento de Innovación Social.
2.- El Emprendimiento de Innovación Social se encuentra en una etapa temprana de desarrollo. Se entenderá por proyectos en etapas temprana de desarrollo, aquellos que hayan identificado una innovación social y cuenten con un prototipo, es decir, que se haya verificado con potenciales usuario o clientes, de modo tal que la propuesta de valor pueda ser desarrollada.
3.- La emisión de su primera factura, boleta de ventas o servicios, o guía de despacho fue realizada en un plazo menor a 12 meses anteriores a la fecha de postulación para ser incorporado en la nómina que llevará al efecto la Gerencia de Emprendimiento (para acreditar esto, se deberá acompañar declaración jurada del Anexo N° 5).
4.- Sus ventas netas no superan $30.000.000.- (treinta millones de pesos), en los seis meses anteriores a la fecha de postulación para ser incorporado en la nómina que llevará al efecto la Gerencia de Emprendimiento (para acreditar esto, se deberá acompañar declaración jurada del Anexo N° 6).
5.- Comprometen, por medio de una carta de compromiso, el desarrollo del Emprendimiento de Innovación Social en Chile. 
</t>
  </si>
  <si>
    <t xml:space="preserve">Presentar nóminas con Proyectos de Emprendimiento de Innovación Social en formato papel según formulario y ficha que se encuentra disponible en la plataforma web, adjuntando un CD-ROM u otro medio de almacenamiento, bajo el rótulo del Proyecto Fondo SSAF-S correspondiente, en la Oficina de Partes de Corfo, ubicada en calle Moneda N° 921, 2° piso, comuna y ciudad de Santiago, o en las Direcciones Regionales de Corfo, conforme a los formularios disponibles al efecto en www.corfo.cl . 
</t>
  </si>
  <si>
    <t xml:space="preserve">• Difusión de la(s) convocatoria(s).
• Organización y realización del lanzamiento de la(s) convocatoria(s).
• Gastos de traslado y estadía de las personas que integran los equipos de los
Beneficiarios Atendidos para presentar en la(s) convocatoria(s) y ante Corlo.
• Gastos de traslado y estadía del personal del Administrador de Fondo SSAF-S
para presentar ante Corlo.
• Organización y realización del cierre de la(s) convocatoria(s).
• Traída de expertos.
• Publicación y difusión de resultados.
• Costos de garantías solicitadas por Corro.
• Seguimiento y acompañamiento de los Emprendimientos de Innovación Social
respecto de Beneficiarios que no cuenten con un proyecto vigente del Programa
Nacional de Incubadoras de Negocios. 
</t>
  </si>
  <si>
    <t xml:space="preserve">PARA EL ADMINISTRADOR DEL FONDO: 
1. Experiencia, calidad de servicio, especialización y cobertura Territorial: 20%
2. Plan de trabajo y sistema de administración del fondo:: 30%
3. Metodología y Redes de apoyo relevantes: 40%
4. Impacto: 10%
CRITERIOS DE EVALUACIÓN DEL HITO DE CONTINUIDAD DEL FONDO:
1. Nivel de cumplimiento del plan de trabajo y plan de trabajo proyectado para el próximo período:: 30%
2. Sistema de administración del Fondo:: 40%
3. Informe de resultados:: 30%
PARA LAS IDEAS DE NEGOCIOS (EMPRENDIMIENTOS)
1. Solución propuesta e impacto social:30%
2. Oportunidad de negocio:20%
3. Modelo de negocio:30%
5. Equipo emprendedor:30%
</t>
  </si>
  <si>
    <t>18 meses</t>
  </si>
  <si>
    <t>El año pasado fue el 4 de Abril (2017)</t>
  </si>
  <si>
    <t>Glosario Corfo
Bases Administrativas Generales Emprendimiento
Modifica Bases Administrativas Generales 21_01_2015
Modifica Bases Administrativas Generales 27_04_2015
Bases Técnicas</t>
  </si>
  <si>
    <t>Descarga y lee las bases y la modificación al PROGRAMA SUBSIDIO SEMILLA DE ASIGNACIÓN FLEXIBLE PARA EMPRENDIMIENTOS DE INNOVACIÓN SOCIAL — SSAF-S
 Descargar y leer las “Bases Administrativas Generales de Emprendimiento” y sus modificaciones.
Una vez ingresado al sistema de postulación en línea, es necesario asegurarse de que el perfil de la empresa existe o, en caso contrario, será necesario crearlo.
Completa todos los datos requeridos.</t>
  </si>
  <si>
    <t>Cinco Fondos con SSAF-S operando
Al menos 8 Emprendimientos de Innovación Social financiados por cada Fondo.
Que, el 100% de los Emprendimientos de Innovación Social apoyados, logren validar su MVP con clientes o potenciales usuarios/ intermediarios.
Que, al menos el 90% de los Emprendimientos de Innovación Social apoyados tengan efecto en al menos una dimensión social (trabajo, ingresos, ambiental, salud y movilidad, capital social y capital humano).
Que, al menos el 50% de Emprendimientos de Innovación Social apoyados, sigan funcionando con ventas una vez terminada la ejecución del Fondo.</t>
  </si>
  <si>
    <t>https://www.corfo.cl/sites/cpp/emp-2016-subsidio_semilla_de_asignacion_flexible_para_emprendimi?resolvetemplatefordevice=true</t>
  </si>
  <si>
    <t>Apoyar a jóvenes en la ejecución de Proyectos de Emprendimiento Innovador que fomente el desarrollo de nuevos negocios y/o la generación de nuevas tecnologías para el desarrollo de productos, servicios y/o mejoras de procesos que tengan impacto en el sector agrario, agroalimentario y forestal.</t>
  </si>
  <si>
    <t>Financiamiento máximo equivalente al 80% del costo total de la propuesta y la contraparte deberá hacer un aporte mínimo del 20%. El monto solicitado a FIA no podrá ser superior a 15 millones de pesos.</t>
  </si>
  <si>
    <t>Personas naturales, de nacionalidad chilena, cuya edad esté entre 18 y 30 años.</t>
  </si>
  <si>
    <t>- El proyecto debe estar liderado por jóvenes chileno entre 18 y 30 años de edad
- Estar liderado por jóvenes de distinto ámbitos del conocimiento 
- Abordar problemas y/u oportunidades relevantes para el sector agrario, agroalimentario y forestal (para la pequeña y mediana agricultura y/o para la pequeña y mediana empresa.)
- Incorporar innovaciones en productos (bienes o servicios), procesos (productivo o de distribución), Comerciales y/o de gestión 
- Poseer en nivel de incertidumbre asociada a a innovación, considerada desde la creación, mejora, adaptación o validación.
- Deben poseer un grado de novedad en relación a las dimensiones socioeconómica, territorial, productiva y/o temática transversal, en los cuales se enmarcan
- Ser de carácter piloto, es decir, que su tamaño corresponde al mínimo necesario para sentar las bases técnicas y de inversión.
- Tener una orientación de mercado y deben generar innovaciones de interés privado o público.</t>
  </si>
  <si>
    <t xml:space="preserve">a) Formulario de postulación Convocatoria Proyectos de Emprendimiento Innovador 2017
b) Una copia digital de la propuesta en el formato Word el "Formulario de postulación Convocatoria Proyectos de Emprendimiento Innovador 2017", que se puede entregar en un pendrive o CD.
c) Un archivo digital que contenga una versión en inglés y otra en español del video de presentación de la propuesta </t>
  </si>
  <si>
    <t>Las propuestas se pueden presentar:
- Personalmente en la oficina de FIA ubicada en Santiago 
- Enviadas por correo certificado a la oficina de FIA ubicada en Santiago</t>
  </si>
  <si>
    <t>- Recursos Humanos: gastos por contrato de personal incremental
- Equipamiento: gastos por equipos e instrumentos de laboratorio, maquinaria relacionada con el alcance del proyecto, hardware y software
- Viáticos y movilización: gastos por alimentación, alojamiento, pasajes, peaje, estacionamiento, combustible y arriendo de vehiculos.
- Materiales e insumos: gastos por materiales, insumos de laboratorio, de campo u otros, que sean necesarios para el desarrollo de la propuesta y estén directamente vinculados a ella.
- Servicios a terceros
- Difusión
- Capacitación
- Gastos generales
- Gastos de administración
- Imprevistos: gastos no considerados inicialmente en la propuesta.</t>
  </si>
  <si>
    <t>1.- Problema y/u oportunidad 20%
2.- Solución innovadora 50%
3.- Coherencia y consistencia de la formulación 10%
4.- Recursos humanos 10%
5.- Costo de la propuesta 10%</t>
  </si>
  <si>
    <t>24 meses</t>
  </si>
  <si>
    <t>Cierre 27 de Abril 2017</t>
  </si>
  <si>
    <t>Bases de Postulación
Formulario de Postulación
Instructivo Financiero
Instructivo de Difusión y Publicaciones actualizado</t>
  </si>
  <si>
    <t>http://www.fia.cl/convocatorias/proyectos-de-emprendimiento-innovador-convocatoria-nacional-2017/</t>
  </si>
  <si>
    <t>Busca relevar acciones sociales innovadoras que abran espacios para la generación de conocimiento, sistematización, la reflexión, el diálogo y la ampliación de las buenas prácticas</t>
  </si>
  <si>
    <t>El Ministerio cuenta con un presupuesto de $160.000.000.-, con los que podrá financiar proyectos cuyo monto solicitado sea hasta $4.000.000.- cada uno.</t>
  </si>
  <si>
    <t>Personas jurídicas del sector privado, que no persigan fines de lucro.</t>
  </si>
  <si>
    <t>a) Organizaciones comunitarias funcionales o territoriales regidas por la Ley N°19.418, que establece normas sobre juntas de vecinos y demás organizaciones comunitarias.
b) Las asociaciones y comunidades indígenas reguladas por la ley N° 19.253
*No se exige antigüedad mínima de la institución para postular, y que cualquier otro tipo de institución que postule al concurso será declarada inadmisible.</t>
  </si>
  <si>
    <t>Se financiarán proyectos cuya población participante sean personas en situación de pobreza y/o vulnerabilidad social, lo que deberá especificarse claramente en el Anexo N°3; Formulario de Presentación de Proyecto, específicamente en la sección N° 3 sobre "Participantes".</t>
  </si>
  <si>
    <t>a) Formulario de Presentación de Proyecto
b) Certificado de vigencia con Directorio de la institución postulante, emitido por el organismo competente, con una antigüedad no superior a 60 días desde su fecha de presentación
c) Declaración jurada simple, la que debe estar firmada por el representante legal de la institución postulante.
d) Para proyectos con gastos en infraestructura y obras, además se solicitará
   - Autorización y permiso para ejecutar obras
   - Croquis de la obra
   - Cotización de la obra, detallando los materiales a utilizar.</t>
  </si>
  <si>
    <t>Se puede postular de manera:
a) Presencial: toda la documentación requerida, deberá ser entregada en la Oficina de Partes del Ministerio de Desarrollo Social o en cualquiera de sus Secretarías Regionales Ministeriales, en un sobre cerrado, señalando en su exterior el nombre de la institución postulante registrada en la I. Municipalidad respectiva, el RUT de la organización, nombre del proyecto y para aquellas instituciones que postulen a proyectos que contemplen gastos de infraestructura y obras, deberán señalar en el sobre.
B) En Línea: la documentación requerida deberá ser ingresada y adjuntada a través de la página web del MDS http://sociedad civil.ministeriodesarrollosocial.gob.cl, en la sección habilitada para las postulaciones al concurso.</t>
  </si>
  <si>
    <t>a) Operacionales (sin tope): corresponde a los gastos asociados a la ejecución del proyecto.
b) Equipamiento (Máximo el 50% del total de los recursos solicitados para el proyecto): corresponde a los gastos en adquisición de equipamiento y/o mejoras de bienes destinados al proyecto.
c) Recursos Humanos (Máximo el 60% del total de los recursos solicitados para el proyecto): corresponde a los pagos de remuneraciones, honorarios y/o impuestos al equipo ejecutor del proyecto, para el desarrollo de las actividades de éste y cuyos  servicios se encuentren debidamente justificados.
d) Infraestructura y Obras (Máximo el 30% del total de los recursos solicitados para el proyecto): corresponde a gastos de construcción, reparación, habilitación y/o mejoramiento de infraestructura que tengan directa relación con el proyecto.</t>
  </si>
  <si>
    <t xml:space="preserve">1.- Pertinencia:
   a) Resumen del proyecto 5 pts
   b) Diagnóstico 10 pts
2.- Coherencia en el diseño:
   a) Definición del objetivo del proyecto 5 pts
   b) Definición de la población 10 pts
3.- Consistencia del diseño con la ejecución:
   a) Definición de las actividades 5pts
   b) Resultados esperados 10 pts
4.- Presupuesto solicitado:
   a) Financiamiento y gastos del proyecto 15 pts
5.- Innovación Social:
   a) Complementariedad 5 pts
   b) Sustentabilidad 5 pts
   c) Participación Ciudadana 10 pts
El puntaje global máximo es de 80 pts y el mínimo global para ser elegible es de 40 pts.
</t>
  </si>
  <si>
    <t>Duración mínima de 4 meses y máxima de 1 año</t>
  </si>
  <si>
    <t>No están publicadas las fechas para 2018</t>
  </si>
  <si>
    <t>Bases Chile de Todas y Todos Organizaciones Comunitarias en PDF
Bases Chile de Todas y Todos Organizaciones Comunitarias en Word 
Anexo 1: Declaración Jurada
Anexo 2: Reconsideración de Adjudicación 
Anexo 3: Formulario de Postulación
Anexo 4: Comprobante recepción de recursos 
Anexo 5: Instructivo documentos
Anexo 6: Lista documentos obligatorios
Anexo 7: Reconsideración de Admisibilidad 
Anexo 8: Instrucciones para firma letra de cambio
Anexo 9: Formato letra de cambio
Anexo 10: Declaración jurada simple para letra de cambio
Anexo 11: Formato Obras Civiles
Excel ayuda presupuesto Organizaciones Comunitarias</t>
  </si>
  <si>
    <t xml:space="preserve">- Se busco en la página de MDS
- Se leyeron las bases
- No se encontró información </t>
  </si>
  <si>
    <t>Preguntas y Respuestas:
http://sociedadcivil.ministeriodesarrollosocial.gob.cl/preguntas-fondo-chile-de-todas-y-todos-2017/</t>
  </si>
  <si>
    <t>http://sociedadcivil.ministeriodesarrollosocial.gob.cl/chile-de-todas-y-todos-2017/</t>
  </si>
  <si>
    <t>Se financiarán proyectos que tengan por objetivo el análisis de experiencias, programas y/o proyectos innovadores, para el mejoramiento de la calidad de vida y bienestar de personas en situación de pobreza y/o vulnerabilidad social. Los proyectos que analicen experiencia(s) deben contar con un plan de difusión de resultados y diálogos considerable.</t>
  </si>
  <si>
    <t>El Ministerio cuenta con un presupuesto de $240.000.000.-, con los que podrá financiar proyectos cuyo monto solicitado sea hasta $20.000.000.- cada uno.</t>
  </si>
  <si>
    <t>a) Fundaciones y corporaciones o asociaciones constituidas de acuerdo con las normas del Título XXXIII del Libro I del Código Civil (a excepción de las Corporaciones Municipales)
b) Universidades reconocidas oficialmente por el Estado (públicas o privadas)
*No se exige antigüedad mínima de la institución para postular, y que cualquier otro tipo de institución que postule al concurso será declarada inadmisible.</t>
  </si>
  <si>
    <t>Las iniciativas a postular deben contemplar un adecuado plan de comunicación y difusión de los resultados obtenidos.</t>
  </si>
  <si>
    <t>a) Formulario de presentación de proyecto
b) Certificado de vigencia con Directorio de la institución postulante, emitido por el organismo competente, con una antigüedad no superior a 60 días desde su fecha de presentación
c) Declaración jurada simple, la que debe estar firmada por el representante legal de la institución postulante.
d) Carta de aceptación de cada una de las instituciones ejecutoras de la/s experiencia/s. Estas cartas deben cumplir con el formato fijao en el Anexo N° 7 adjunto en las bases.
e) Carta de compromiso de Aporte de Terceros, Según lo establecido en el Anexo N° 10 de las Bases. (Exigible sólo en el caso que la institución cuente con aporte de terceros para el proyecto).</t>
  </si>
  <si>
    <t>Se puede postular de manera:
a) Presencial: toda la documentación requerida, deberá ser entregada en la Oficina de Partes del Ministerio de Desarrollo Social o en cualquiera de sus Secretarías Regionales Ministeriales, en un sobre cerrado, señalando en su exterior el nombre de la institución postulante registrada en el SII, el RUT de la organización, nombre del proyecto.
b) En Línea: la documentación requerida deberá ser ingresada y adjuntada a través de la página web del MDS http://sociedad civil.ministeriodesarrollosocial.gob.cl, en la sección habilitada para las postulaciones al concurso.</t>
  </si>
  <si>
    <t xml:space="preserve">a) Operacionales (sin tope): corresponde a los gastos asociados a la ejecución del proyecto.
b) Equipamiento (Máximo el 30% del total de los recursos solicitados para el proyecto): corresponde a los gastos en adquisición de equipamiento y/o mejoras de bienes destinados al proyecto.
c) Recursos Humanos (Máximo el 60% del total de los recursos solicitados para el proyecto): corresponde a los pagos de remuneraciones, honorarios y/o impuestos al equipo ejecutor del proyecto, para el desarrollo de las actividades de éste y cuyos  servicios se encuentren debidamente justificados.
</t>
  </si>
  <si>
    <t>1.- Pertinencia de la experiencia 15 pts
2.- pertinencia del proyecto 15 pts
3.- Coherencia en el diseño 25 pts
4.- Consistencia del diseño con la ejecución 30 pts
5.- Presupuesto solicitado 15 pts
Puntaje global máximo 100 pts, puntaje mínimo global para ser elegible 50 pts.</t>
  </si>
  <si>
    <t>Mínimo 6 mese y máximo 1 año.</t>
  </si>
  <si>
    <t>Bases Chile de Todas y Todos Análisis de Experiencia en PDF
Bases Chile de Todas y Todos Análisis de Experiencia en Word
Anexo 1 . Declaración Jurada
Anexo 2. Reconsideración de Adjudicación
Anexo 3: Formulario de Postulación
Anexo 4: Comprobante recepción de recursos
Anexo 5: Instructivo documentos
Anexo 6: Lista documentos obligatorios
Anexo 7 : Carta de aceptación  institución
Anexo 8: Reconsideración de admisibilidad
Anexo 9: Carta compromiso complementariedad
Anexo 10: Carta aporte terceros
Excel ayuda presupuesto Análisis de Experiencia</t>
  </si>
  <si>
    <t>Generar condiciones de desarrollo socio-económico y reducir brechas de carácter territorial mediante una política de intervención intersectorial, con foco en el desarrollo productivo, en la transferencia de competencias y en la generación de capital social y humano. El modelo de gestión utilizado se caracteriza por ser participativo, lo que se expresa en el trabajo que se realiza en cada uno de los territorios.</t>
  </si>
  <si>
    <t>Se hará uso de un Fondo de Convergencia, en donde opera de manera plurianual y no como un fondo condicionado a gasto específico.</t>
  </si>
  <si>
    <t>Lo mismo que Beneficiario</t>
  </si>
  <si>
    <t>Los territorios nacionales que sean declarados Zonas Rezagadas, que serán los territorios que presentan niveles de aislamiento geográfico y brechas en distintos indicadores socioeconómicos respecto al promedio nacional por lo que requieren un especial tratamiento a efecto de incrementar los niveles de inversión pública y privada.</t>
  </si>
  <si>
    <t>- La existencia de una brecha de pobreza a nivel nacional, esto es, que la mitad o más de las comunas que conforman el territorio se encuentren entre las 100 comunas con mayores índices de pobreza a nivel nacional, de acuerdo con los datos contenidos en la Encuesta CASEN 2009.
- La existencia de una brecha de pobreza a nivel regional, esto es, que la mitad o más de las comunas que conforman el territorio se encuentren entre el 30% de las comunas con mayores índices de pobreza a nivel regional, de acuerdo con los datos contenidos en la Encuesta CASEN 2009.
- El territorio debe presentar un alto nivel de aislamiento, esto es, debe tener más de un 10% de localidades en situación de aislamiento, de acuerdo con los datos contenidos en el Estudio de Identificación de Localidades en Condición de Aislamiento (2012) de la SUBDERE
- La existencia de una marcada identidad local, la que puede manifestarse en elementos históricos, culturales e incluso turísticos.
- La existencia de componentes asociativos, los que pueden expresarse a través de organizaciones sociales, gremiales y de instituciones de gobierno local. En este sentido destacan las asociaciones de municipios, las que tienen personalidad jurídica y coordinan a las autoridades locales. La breve experiencia de trabajo del Programa ha mostrado que este tipo de asociaciones pueden ser un importante motor de desarrollo territorial</t>
  </si>
  <si>
    <t>En la página de SUBDERE</t>
  </si>
  <si>
    <t xml:space="preserve">1) Generar condiciones para el desarrollo social y productivo; por medio de:
a.- Incrementar cobertura y acceso a las prestaciones sociales
b.- Fortalecer el capital humano
c.- Generar las condiciones de infraestructura habilitante
2) Fortalecer la Gobernanza por medio de:
a.- Fortalecimiento capital humano en los gobiernos locales
b.- Potenciar asociatividad entre las instituciones que operan en el territorio
c.- Institucionalizar la participación de la sociedad en el diseño de los planes de desarrollo local.
3) Intensificar la actividad productiva en los territorios rezagados:
a.- Fortalecer la puesta en valor de las capacidades y potencialidades productivas locales
b.- mejorar las condiciones habilitantes que estimulan los niveles de inversión privada en los territorios.
c.- Diseño de  sistema de compras públicas que genere un círculo virtuosos de incremento de capital y competitividad
4) Incrementar las externalidades sociales positivas de la actividad privada en el territorio.
</t>
  </si>
  <si>
    <t xml:space="preserve"> Evaluación de los proyectos de inversión Costo Eficiencia / Costo Beneficio Una herramienta clave es el cambio de metodología de evaluación de los proyectos de inversión. De esta forma se pueden viabilizar o priorizar proyectos al sustituir el criterio de evaluación costo-beneficio por el de costo-eficiencia en proyectos de infraestructura contemplándolos en un plan.</t>
  </si>
  <si>
    <t>- Se buscó en la página de SUBDERE
- Se buscó directamente en internet
- No fue posible encontrar más información</t>
  </si>
  <si>
    <t>Programa SUBDERE zonas rezagadas nov 2014</t>
  </si>
  <si>
    <t>"- Se buscó en la página de SUBDERE
- Se buscó directamente en internet
- No fue posible encontrar más información"</t>
  </si>
  <si>
    <t>http://www.zonasrezagadas.subdere.gov.cl/pages/que_hacemos</t>
  </si>
  <si>
    <t>SIRSD-S</t>
  </si>
  <si>
    <t>Recuperar los suelos agropecuarios degradados y/o mantener los suelos agropecuarios ya recuperados, entendiendo por esto último la aplicación de prácticas que eviten que los suelos se retrotraigan por debajo de los niveles mínimos técnicos ya alcanzados, en los predios de la Agricultura Familiar Campesina.</t>
  </si>
  <si>
    <t>El financiamiento dependerá de cada región en donde se encuentre el programa.</t>
  </si>
  <si>
    <t>A personas de la Agricultura Familiar Campesina cuyos suelos requieran apoyos específicos del programa.</t>
  </si>
  <si>
    <t>• Estar acreditado como usuario(a) de INDAP.
• No estar recibiendo simultáneamente otro incentivo para el mismo objetivo.
• No tener deudas morosas con INDAP.
• Manifestar interés y compromiso en participar en el programa, lo que incluye la presentación de un plan de manejo, un informe técnico- elaborado con la asesoría de un operador acreditado por el programa-, y financiar el aporte propio.</t>
  </si>
  <si>
    <t xml:space="preserve">Las postulaciones deben entregarse en las Agencias de Área de INDAP o en las Direcciones Regionales, dentro de los plazos establecidos por cada región en sus correspondientes llamados a concursos públicos regionales. Estos plazos se publican oportunamente en diarios de circulación regional, así como en la página web de INDAP </t>
  </si>
  <si>
    <t>Obtener incentivos destinados a cofinanciar insumos y labores requeridas para implementar las prácticas comprendidas en cada uno de los siguientes subprogramas:
▪ Incorporación de fertilizantes de base fosforada.
▪ Incorporación de elementos químicos esenciales.
▪ Establecimiento de coberturas vegetales en suelos descubiertos o deteriorados.
▪ Empleo de métodos que eviten la pérdida y erosión de los suelos, favoreciendo su conservación.
▪ Eliminación, limpieza o confinamiento de impedimentos físicos o químicos.</t>
  </si>
  <si>
    <t>- Aporte Financiero (50-400 pts)
- Costo por Hectarea (50-100 pts)
- Nivel Inicial de Fósforo (50-400pts)
- Variación del nivel de fosforo (50-100 pts)
- Nivel de acidez (50-400 pts)
- Variación del nivel de acidez (50-100 pts)
- Nivel de otros indicadores químicos (10-100 pts)
- Variación del nivel de otros elementos químicos (10-100 pts)
- % Superficie con recuperación praderas (200-600pts)
- % Superficie con conservación de suelos (200-600pts)</t>
  </si>
  <si>
    <t>Dependera de cada región, por lo que se deberá ir revisando la página de INDAP constantemente</t>
  </si>
  <si>
    <t>Dependerá de cada región, por lo que se deberá ir revisando la página de INDAP constantemente</t>
  </si>
  <si>
    <t>https://www.indap.gob.cl/servicios-indap/plataforma-de-servicios/financiamiento/!k/programa-sistema-de-incentivos-para-la-sustentabilidad-agroambiental-de-los-suelos-agropecuarios-(sirsd-s)
Para distintas regiones:
https://www.indap.gob.cl/servicios-indap/concursos/detalle?taxonomy=categorias-concursos&amp;propertyName=categoriasconcursos&amp;taxon=%2fsirsd-s</t>
  </si>
  <si>
    <t xml:space="preserve">El Programa Sabores del Campo, pretende contribuir a resolver problemas estructurales del sector tales como: inocuidad de alimentos, aseguramiento de calidad, buenas prácticas de manufactura, principalmente. Adicional a esto, los productores que participen podrán optar a los demás Instrumentos de Fomento, de acuerdo a la normativa vigente de cada uno de ellos y a las instrucciones técnicas que se indiquen en los mismos para el Rubro Alimentos Procesados de INDAP.
</t>
  </si>
  <si>
    <t xml:space="preserve">El financiamiento del Programa será compartido:
a) Aporte de INDAP: INDAP otorgará presupuesto, según disponibilidad anual
presupuestaria y será administrado por la División de Fomento, para financiar la
operación del programa.
b) Aporte de los usuarios seleccionados: El aporte de los usuarios corresponderá a
$ 26.715.
Cofinanciamiento administrado por el Consultor: 
El cofinanciamiento a realizar por parte de los usuarios participantes del Programa se realizará por vez única al término del primer año de asesoría (desde la fecha de la visita de diagnóstico). En este caso el consultor recibirá y registrará el pago del cofinanciamiento de cada uno de los usuarios participantes del programa. El consultor presentará en la Dirección Nacional de INDAP copia de los documentos tributarios que acrediten la realización del aporte. </t>
  </si>
  <si>
    <t>Pueden participar del Programa usuarios(as) del rubro Alimentos Procesados, según la definición de INDAP, y que cuenten con salas de proceso con la respectiva autorización sanitaria, cuyos productos estén destinados a mercado; y cuya demanda corresponde a la necesidad de consolidar sus negocios Se excluyen para esta versión vinos, licores y vinagres, y aquellos productores que “maquilen” en principio, lo que se evaluará caso a caso.</t>
  </si>
  <si>
    <t xml:space="preserve">1. Cumplir las condiciones para ser beneficiario, según la Ley Orgánica de INDAP Nº 18.910, modificada por la Ley Nº 19.213, de acuerdo a lo establecido en el
procedimiento para la acreditación de la condición de usuario de INDAP (persona natural o jurídica).
2. No tener deudas morosas con INDAP adquiridas en forma directa o en calidad de aval o codeudor solidario.
3. Presentar la ficha de postulación en el Área de INDAP correspondiente (la ficha de postulación estará disponible en la www.indap.cl)
</t>
  </si>
  <si>
    <t>En su Agencia de Área, la cual se puede encontrar el la página de INDAP</t>
  </si>
  <si>
    <t>Los usuarios recibirán un acompañamiento que contempla asesoría experta en la propia planta o sala de procesos para implementación de Buenas Prácticas de Manufactura, capacitaciones y análisis microbiológicos de algunos productos. Todo esto con el fin de mejorar la calidad e inocuidad de su producción, permitiéndoles así el acceso a nuevos mercados de mayores exigencias.</t>
  </si>
  <si>
    <t>1. Antecedentes de la empresa. Ponderación 30%
2. Caracterización del sistema productivo. Ponderación 25%
3. Caracterización del negocio. Ponderación 25%
4. Permisos y autorizaciones. Ponderación 10%
5. Participación en programas de INDAP. Ponderación 10%</t>
  </si>
  <si>
    <t xml:space="preserve">Tiempo de permanencia de los usuarios en el Programa, según nivel de desarrollo:
Incipiente 1, 3 años
Incipiente 2, 2 años
Incipiente 3, 2 años no repostulable
El tiempo de permanencia, será considerado a contar  de la fecha de aprobación de ingreso del usuario al Programa, de acuerdo a disponibilidad presupuestaria y evaluación de INDAP, según corresponda. </t>
  </si>
  <si>
    <t>Postulaciones cerradas</t>
  </si>
  <si>
    <t>Permite el cumplimiento de acciones y metas y ademas de un diagnóstico previo</t>
  </si>
  <si>
    <t>- FICHA POSTULACIÓN SABORES DEL CAMPO 5-12-17
- MANUAL DE OPERACIONES SABORES DEL CAMPO 5-12-17</t>
  </si>
  <si>
    <t>https://www.indap.gob.cl/servicios-indap/concursos/detalle/llamado-a-postulaci%C3%B3n-programa-sabores-del-campo-per%C3%ADodo-2017-2019</t>
  </si>
  <si>
    <t xml:space="preserve">Apoyar a jóvenes rurales, para acceder a financiamiento para la compra de un terreno productivo que les permita consolidar, expandir y/o diversificar la actividad silvoagropecuaria o conexa que se encuentren realizando en la actualidad. </t>
  </si>
  <si>
    <t>INDAP, entregará un incentivo no reembolsable de hasta el 50% del valor total de la inversión efectuada, con un tope de $3.500.000 (tres millones quinientos mil pesos). Del  incentivo otorgado, se podrá destinar un 60% para financiar el aporte propio exigido por Banco Estado Microempresas. 
Este financiamiento estará compuesto por un incentivo no reembolsable de INDAP y un crédito otorgado por Banco Estado Microempresas, en condiciones preferenciales, a través de los siguientes productos financieros: 
a) “Crédito Hipotecario Fines Generales”:
• Monto mínimo a financiar UF 475
• Se financia hasta el 75% del valor del predio (el menor valor entre el valor comercial y el valor de tasación).
• Las cuotas se pagan mensualmente.
• Los plazos para cancelar el crédito son: 8, 12, 15 ó 20 años.
• Crédito con garantía hipotecaria.
• Tasa fija en UF.
b) “Crédito para Inversión”:
• Monto mínimo a financiar UF 75,5
• Se financia hasta el 80% del valor del predio.
• Las cuotas pueden ser anuales, semestrales, trimestrales, según el ciclo del negocio.
• El plazo para cancelar el crédito: hasta 10 años.
• Exigencia de garantías: según matriz de garantía vigente (FOGAPE, FOGAIN, Hipotecaria).
• Tasa preferente en pesos o UF.</t>
  </si>
  <si>
    <t xml:space="preserve"> Jóvenes rurales mayores a 18 años y menores a 36 años de edad, que hayan acreditado su condición de usuarios de INDAP, y que puedan demostrar ante Banco Estado su capacidad de pago y permanencia de al menos un año de trabajo en el rubro silvoagropecuario o de actividades conexas</t>
  </si>
  <si>
    <t>a) Haber acreditado su condición de usuario de INDAP 
b) No estar recibiendo simultáneamente otro(s) incentivo(s) para cofinanciar un mismo apoyo con el mismo objetivo, salvo en situaciones excepcionales calificadas por la Institución, tales como emergencias, emergencias agrícolas o catástrofes calificadas por otras autoridades de gobierno y que afectan la actividad económica silvoagropecuaria y/o agroindustrial.
c) No tener deudas morosas con INDAP, adquiridas en forma directa o en calidad de aval o codeudor solidario, tanto al postular como cuando el INDAP constate las condiciones de admisibilidad para acceder al incentivo que postula. Se precisa que el aval o codeudor solidario queda en mora desde la misma fecha en que queda en mora el deudor principal.
d) Presentar una propuesta de uso del terreno productivo a adquirir, acorde a el objetivo del llamado y en el marco de los lineamientos institucionales de INDAP
e) Suscribir una Carta Compromiso.
Requisitos de atención cliente - Banco Estado Microempresas 
• Cédula de Identidad vigente.
• Mayor de 18 años
• Nacionalidad chilena o extranjera con residencia definitiva en Chile 
• No presentar deuda morosa o castigada en el sistema financiero ni en casas comerciales
• No presentar cheques protestados sin aclarar
• No presentar infracciones laborales ni previsionales
• Un año de permanencia mínima como productor agricultor.
• Ventas anuales igual o menor a UF 2.400
• Acreditar Capacidad de pago para cumplir con las obligaciones crediticias
• Cumplir con las políticas vigentes de riesgo y comercial de Banco Estado.
• El cliente debe contar con el aporte propio exigido por Banco Estado Microempresas.
• Presentar un Certificado de Admisibilidad vigente otorgado por INDAP.</t>
  </si>
  <si>
    <t>Formalizar postulación a través del Sistema de Postulación “Tierra Joven”, disponible en el sitio WWW.INDAP.GOB.CL , presentando la totalidad de la información y documentación solicitada por INDAP.</t>
  </si>
  <si>
    <t xml:space="preserve">La compra de un terreno productivo que les permita consolidar, expandir y/o diversificar la actividad silvoagropecuaria o conexa que se encuentren realizando en la actualidad. </t>
  </si>
  <si>
    <t>En el marco de este llamado, la solicitud de crédito para la compra de un terreno productivo, se realizará presentando el Certificado de Admisibilidad otorgado por INDAP, en cualquiera de las sucursales de Banco Estado Microempresas con atención Agrícola. El proceso de evaluación crediticia se llevará a cabo según los requisitos y  procedimientos establecidos por Banco Estado para estos efectos, los cuales serán informados al postulante a través de los ejecutivos comerciales con atención agrícola</t>
  </si>
  <si>
    <t>No especifica</t>
  </si>
  <si>
    <t>- Modifica llamado piloto a jóvenes rurales (AMPLÍA PLAZO POSTULACIÓN)
- LLAMADO PILOTO A JÓVENES RURALES PARA OPTAR A FINANCIAMIENTO PARA LA COMPRA DE TIERRAS
- ANEXO LISTADO DE EJECUTIVOS COMERCIALES BANCO ESTADO CON ATENCIÓN AGRICOLA</t>
  </si>
  <si>
    <t>https://www.indap.gob.cl/servicios-indap/concursos/detalle/llamado-piloto-a-j%C3%B3venes-rurales-para-optar-a-financiamiento-para-la-compra-de-tierras-(convenio-indap-banco-estado)</t>
  </si>
  <si>
    <t>Apoyar la ejecución de proyectos de innovación enfocados al desarrollo de una agricultura sustentable (económica, ambiental y social) que contribuyan a la adaptación del sector al cambio climático.</t>
  </si>
  <si>
    <t>Aporte FIA: 70% del proyecto llegando a un máximo de $150.000.000
Aporte Ejecutor y asociados (contraparte): mínimo 30% del costo total, compuesto de aporte pecuniario y no pecuniario.</t>
  </si>
  <si>
    <t>Para aquellos proyectos que estén orientados a algunas de estas líneas temáticas:
1.- Diversificación productiva
2.- Manejo productivo
3.- Gestión de recursos hídricos
4.- Gestión en situaciones de estrés abiótico
5.- Gestión innovadora de los recursos energéticos renovables</t>
  </si>
  <si>
    <t xml:space="preserve">- Acreditar que cuenta con personalidad jurídica vigente
- Contar con RUT e iniciación de actividades
- Tener cuenta bancaria para la transferencia o depósito, y administración de los fondos adjudicados para el cofinanciamiento de la propuesta
- Contar con capacidades técnicas y de gestión que permitan llevar a cabo la iniciativa y designar un coordinador responsable de su organización y del cumplimiento de los compromisos establecidos en la propuesta
* En el caso de no tener RUT e Iniciación de actividades, el postulante podrá estar tramitando con el SII en el momento de postular </t>
  </si>
  <si>
    <t>a) Una versión digital de la propuesta en el "Formulario postulación proyectos de innovación de adaptación al cambio climático a través de una agricultura sustentable 2017", en archivo Word disponible en www.fia.cl.
b) Una versión digital de la propuesta en el "Formulario postulación proyectos de innovación de adaptación al cambio climático a través de una agricultura sustentable 2017", en archivo PDF
c) Una versión digital de la "Memoria de Cálculo proyectos de innovación de adaptación al cambio climatico a traves de una agricultura sustentable 2017", en archivo Excel disponible en www.fia.cl.
d) Una version digital de los "Anexos Formulario postulación proyectos de innovación de adaptación al cambio climatico a traves de una agricultura sustentable 2017", en archivo PDF.</t>
  </si>
  <si>
    <t>Las propuestas se deben presentar a través de la plataforma de postulación de FIA en el link: convocatoria.fia.cl. 
En esta dirección se encontrará la plataforma de postulación donde se debe realizar primero el registro del postulante y luego cargar en línea los documentos.</t>
  </si>
  <si>
    <t>1.- Recursos humanos
   a) Para un tiempo de dedicación inferior o igual al 20% se podrá solicitar hasta u $1.000.000 anuales.
   b) Para un tiempo de dedicación superior al 20% se podrá solicitar hasta u $2.000.000 anuales.
El ítem de RR.HH. no debiera superar el 50% de la estructura de costos de la propuesta.
2.- Equipamiento
3.-Infraestructura
4.- Viaticos y movilizacion
5.- Materiales e insumos
6.- Servicios de tercero
7.- Difusión
8.- Capacitación
9.- Gastos generales
10.- Gastos de administración: para la contratación de expertos.
11.- Imprevistos</t>
  </si>
  <si>
    <t xml:space="preserve">1.- Problema y/u oportunidad 20%
2.- Solución innovadora 20%
3.- Coherencia y consistencia de la formulación 20%
4.- recursos humanos y organización 12%
5.- Costos de la propuesta 8%
6.- Potencial de impacto 20%
</t>
  </si>
  <si>
    <t>48 meses</t>
  </si>
  <si>
    <t>Las postulaciones se encuentran cerradas hasta ahora</t>
  </si>
  <si>
    <t>http://www.fia.cl/convocatorias-fia/ver-convocatoria/adaptacion-al-cambio-climatico-a-traves-de-una-agricultura-sustentable-2017/</t>
  </si>
  <si>
    <t>Busca apoyar la ejecución de Proyectos de Emprendimiento Innovador Rural - Mi Raíz, que tengan impacto en el sector agrario, agroalimentario y forestal, desarrollados por jóvenes de origen rural de las regiones de O'Higgins, Maule, BIOBIO, LA Araucania, Los Ríos y Los Lagos.</t>
  </si>
  <si>
    <t>Por parte de FIA no podrá ser superior a $5.000.000, hasta un 80% del costo total y por parte del Ejecutor y asociados (contraparte), como mínimo 20% del costo social, compuesto por aportes precario y no precario.</t>
  </si>
  <si>
    <t>ETAPA 1: Taller de Ideación
Pueden postular personas naturales, de origen rural y nacionalidad chilena, cuya edad esté entre los 18 y 30 años (nacidos entre los año 1987 y 1999 inclusive), y que habiten entre las regiones de O'Higgins y Los Lagos, inclusive.
ETAPA 2: Taller de Proyectos
Las propuestas deberán ser presentadas por la misma persona natural que postulo y participó en la ETAPA 1
Etapa 3: Proyecto de emprendimiento Innovador Rural - Mi Raíz 2017
Las propuestas deberán ser presentadas por la misma persona natural que postulo y participó en la ETAPA 1 y 2</t>
  </si>
  <si>
    <t>Lo mismo que postulante</t>
  </si>
  <si>
    <t>- Deben estar liderados por jóvenes de origen rural, chilenos, entre 18 y 30 años de edad cumplidos, que habiten entre las regiones de O'Higgins y Los Lagos, inclusive.
- Deben abordar problemas y/u oportunidades relevantes para el territorio, y tener impacto en el sector agrario, agroalimentario y forestal.
- Deben estar orientados a innovaciones en productos (bien o servicio), proceso (productivo o de distribución), método de comercialización y marketing, gestión organizacional y/o asociatividad.
- Deben poseer un grado de novedad local en relación a la dimensión socioeconómica, territorial, productiva y/o temática transversal, en los cuales enmarcan.
- Deben estar orientados a las siguientes líneas temáticas: Adaptación al Cambio Climático a través de una agricultura sustentable, Alimentos Saludables y/o Marketing Agroalimentario.
Además:
"- Acreditar que cuenta con personalidad jurídica vigente
- Contar con RUT e iniciación de actividades
- Tener cuenta bancaria para la transferencia o depósito, y administración de los fondos adjudicados para el cofinanciamiento de la propuesta
- Contar con capacidades técnicas y de gestión que permitan llevar a cabo la iniciativa y designar un coordinador responsable de su organización y del cumplimiento de los compromisos establecidos en la propuesta
* En el caso de no tener RUT e Iniciación de actividades, el postulante podrá estar tramitando con el SII en el momento de postular "</t>
  </si>
  <si>
    <t>a) Un ejemplar de la propuesta original en papel, tamaño carta, en el formato "Formulario postulación Convocatoria Proyectos de Emprendimiento Innovador - Mi Raíz 2017" disponible en www.miraiz.fia.cl
b) Una copia digital de la propuesta en formato Word y PDF del "Formulario postulación Convocatoria Proyectos de Emprendimiento Innovador - Mi Raíz 2017" con todos sus anexos, que se puede entregar en un pendrive o CD.
c) Una versión digital de la "Memoria de cálculo proyectos de Emprendimiento Innovador - Mi Raíz 2017" en archivo Excel, que se puede entregar en un pendrive o CD.</t>
  </si>
  <si>
    <t>Deberán ser presentadas de alguna de las siguientes formas.
a) personalmente en una de las oficinas de FIA
b) Enviadas por correo certificado a la oficina de FIA ubicada en Santiago</t>
  </si>
  <si>
    <t>1.- RR.HH
2.- Equipamiento
3.- Infraestructura
4.- Viaticos y movilizacion
5.- Materiales e insumos
6.- Servicios de terceros: mejoramiento del desarrollo técnico de las actividades del proyecto.
7.- Difusión
8.- Capacitación
9.- Gastos generales
10.- Gastos de administración: para la contratación de expertos.
11.- Imprevistos</t>
  </si>
  <si>
    <t>ETAPA 1: Taller de Ideación
1.- Vínculo con el sector agrario, agroalimentario y/o forestal 40%
2.- Motivación para participar de esta convocatoria y desarrollar iniciativas 40%
3.- Proyección del postulante con el sector agrario, agroalimentario y/o forestal. 20%
ETAPA 2: Taller de Proyectos
1.- Problema y/oportunidad 40%
2.- Solución Innovadora 40%
3.- Perfil Emprendedor 20%
ETAPA 3: Proyecto de emprendimiento Innovador Rural - Mi Raíz 2017
1.- Problema y/oportunidad 30%
2.- Solución Innovadora 20%
3.- Coherencia y consistencia de la formulación 10%
4.- RR.HH 20%
5.- Costo de  la propuesta 5%</t>
  </si>
  <si>
    <t>Bases de Postulación
Modificación de Bases
Formulario de Postulación
Instructivo Financiero - Vf 2014
Instructivo de Difusión y Publicaciones</t>
  </si>
  <si>
    <t>http://www.fia.cl/convocatorias-fia/ver-convocatoria/convocatoria-nacional-proyectos-de-emprendimiento-innovador-rural-mi-Raíz/</t>
  </si>
  <si>
    <t xml:space="preserve">Apoyar la realización de Proyectos de Valorización del Patrimonio que recuperen el patrimonio agroalimentario del país a través del rescate de productos y preparaciones distintivas de todas las regiones de Chile, promoviendo la protección, conservación y puesta en el valor del acervo cultural que estas representan. </t>
  </si>
  <si>
    <t>FIA aportará un financiamiento máximo equivalente al 80% del costo total del proyecto y la contraparte deberá hacer un aporte mínimo del 20%. El monto solicitado a FIA no podrá ser superior a $60.000.000.</t>
  </si>
  <si>
    <t>Las propuestas podrán ser presentadas por personas jurídicas constituidas legalmente en Chile, con o sin fines de lucro, relacionadas al sector agrario, agroalimentario y forestal, que se dediquen a la producción, comercialización, prestación de servicios, investigación o docencia, tales como: empresas productivas, organizaciones de productores, asociaciones gremiales o cooperativas pertenecientes a la pequeña agricultura; universidades, entidades tecnológicas (centros e institutos de investigación) y de transferencia, institutos profesionales o de formación técnica, entidades consultoras y de asesoría.
*Los proyectos deben estar vinculados directamente a la pequeña agricultura y preferentemente de forma asociativa.</t>
  </si>
  <si>
    <t>- Acreditar que cuenta con personalidad jurídica vigente
- Contar con RUT e iniciación de actividades
- Tener cuenta bancaria para la transferencia o depósito, y administración de los fondos adjudicados para el cofinanciamiento de la propuesta
- Contar con capacidades técnicas y de gestión que permitan llevar a cabo la iniciativa y designar un coordinador responsable de su organización y del cumplimiento de los compromisos establecidos en la propuesta
* En el caso de no tener RUT e Iniciación de actividades, el postulante podrá estar tramitando con el SII en el momento de postular "</t>
  </si>
  <si>
    <t>1.- Valor patrimonial 25%
2.- Propuesta de valorización y orientación de mercado 20%
3.- Coherencia y consistencia de la formulación 15%
4.- RR.HH y organización 15%
5.- Costos del proyecto 5%
6.- Potencial de impacto 20%</t>
  </si>
  <si>
    <t>Bases de Postulación
Formulario de Postulación
Memoria de Cálculo
Instructivo Financiero
Instructivo de Difusión y Publicaciones  actualizado</t>
  </si>
  <si>
    <t>http://www.fia.cl/convocatorias-fia/ver-convocatoria/convocatoria-nacional-2017-proyectos-de-valorizacion-del-patrimonio-agrario-agroalimentario-y-forestal/</t>
  </si>
  <si>
    <t>Apoyar la realización de proyectos de gestión para la innovación en empresas cooperativas que contribuya a fortalecer su desarrollo y sostenibilidad (económica, social y ambiental) en el sector agrario, agroalimentario y forestal.</t>
  </si>
  <si>
    <t>LINEA 1: 
FIA aportará un financiamiento máximo equivalente al 70% del costo total del proyecto y la contraparte deberá hacer un aporte mínimo del 30%. El monto solicitado a FIA no podrá ser superior a $20.000.000.
LINEA 2:
FIA aportará un financiamiento máximo equivalente al 70% del costo total del proyecto y la contraparte deberá hacer un aporte mínimo del 30%. El monto solicitado a FIA no podrá ser superior a $25.000.000.</t>
  </si>
  <si>
    <t>Empresas cooperativas constituidas legalmente en Chile, relacionadas con el sector agrario, agroalimentario y forestal, que se dediquen a la producción, comercialización y/o prestaciones de servicios.</t>
  </si>
  <si>
    <t>1.- Problema y/u oportunidad:
- línea 1: 25%
- línea 2: 15%
2.- Solución Propuesta:
- línea 1: 15%
- línea 2: 20%
3.- Coherencia y consistencia de la formulación:
- línea 1: 25%
- línea 2: 30%
4.- RR.HH:
- línea 1: 15%
- línea 2: 15%
5.- Costos:
- línea 1: 5%
- línea 2: 5%
6.- Potencial impacto de la propuesta:
- línea 1: 15%
- línea 2: 15%</t>
  </si>
  <si>
    <t>Bases de Postulación
Bases Modificadas (extiende período de postulación)
Formulario de Postulación
Memoria de Cálculo
Instructivo Financiero
Instructivo de Difusión y Publicaciones
Resultados</t>
  </si>
  <si>
    <t>http://www.fia.cl/convocatorias-fia/ver-convocatoria/proyectos-de-gestion-para-la-innovacion-en-empresas-cooperativas-2017/</t>
  </si>
  <si>
    <t>- Conocer soluciones innovadoras (tecnologías y sus avances, prácticas, experiencias y modelos, entre otros), en Chile o en el extranjero, para abordar un problema y/u oportunidad claramente identificado por actores del sector agrario, agroalimentario y forestal y que digan relación con su desarrollo económico, social y ambiental.
- Establecer redes y vínculos en Chile o en el extranjero, para contribuir a transferir e implementar el conocimiento capturado a través de las giras.
Se focalizan en tres pilares fundamentales: recursos naturales, productividad-sustentabilidad y alimentos saludables, que agrupan los temas transversales vinculados a los desafíos en innovación que evidencia el sector.
Existen 11 rubros priorizados.</t>
  </si>
  <si>
    <t>-Giras nacionales: FIA aportará un financiamiento máximo equivalente al 80% del costo total de la propuesta, exigiendo a la contraparte un aporte mínimo del 20%. El monto solicitado a FIA no podrá ser superior a 5 millones de pesos.
-Giras internacionales: FIA aportará un financiamiento máximo equivalente al 70% del costo total de la propuesta, exigiendo a la contraparte un aporte mínimo del 30%. El monto solicitado a FIA no podrá ser superior a 10 millones de pesos.</t>
  </si>
  <si>
    <t xml:space="preserve">Personas jurídicas con o sin fines de lucro relacionadas al sector agrario, agroalimentario y/o forestal, que se dediquen a la producción, comercialización, prestación de servicios, investigación o docencia. Tales como: empresas asociativas, organizaciones productivas y de representación, universidades, entidades tecnoloógicas y de transferencia, institutos profesionales o de formación técnica, entre otros.
Municipalidades y entidades públicas no pueden ser entidad postulante pero podrán colaborar y aportar a la realización de estas.
La entidad que postula deberá tener relación directa con los objetivos de la gira y estar activamente involucrada.
</t>
  </si>
  <si>
    <t xml:space="preserve">Acreditar que cuenta con personalidad jurídica vigente y que su(s) representante(s) legal(es) posee(n) facultad(es) suficiente(s) para suscribir el contrato de.
Contar con RUT e iniciación de actividades.
Tener cuenta bancaria para la transferencia o depósito, y administración de los fondos adjudicados para el cofinanciamiento de la propuesta- No se aceptará utilizar para estos efectos una cuenta bancaria personal del representante legal o socio, coordinador o de otro tercero. En caso de no cumplir con este requisito, el postulante podrá estar tramitando la cuenta bancaria al momento de postular, pero deberá acreditar que ya dispone con la cuenta bancaria dentro del plazo de 10 días corridos, contados desde la fecha de emisión de la carta de adjudicación de la propuesta. FIA podrá considerar como desistida la postulación en caso que la entidad postulante no cumpla con el plazo señalado.
Contar con capacidades técnicas y de gestión que permitan llevar a cabo la gira, y designar un coordinador responsable de su organización y del cumplimiento de los compromisos establecidos en la propuesta.
</t>
  </si>
  <si>
    <t>a)        Un ejemplar de la propuesta original en papel, tamaño carta, en el formato "Formulario de postulación Giras para la innovación Convocatoria Nacional 2018", disponible en www.fia.cl.
b)        Una copia digital con la propuesta en formato Word del "Formulario de postulación Giras para la innovación Convocatoria Nacional 2018" con todos sus anexos, que se pueda entregar en un pendrive o CD.
c)        Una copia digital con la propuesta en formato PDF del "Formulario de postulación Giras para la innovación Convocatoria Nacional 2018" con todos Sus anexos, que se pueda entregar en un pendrive o CD.
d)        Una versión digital de la "Memoria de cálculo Giras para la innovación formato Excel, que se pueda entregar en un pendrive o CD.</t>
  </si>
  <si>
    <t xml:space="preserve">Las propuestas deberán ser presentadas de alguna de las siguientes formas:
•        Personalmente en la oficina de FIA ubicada en Santiago (Loreley 1582, La Reina), hasta las 16:00 horas del día IO de mayo del 2018.
•        Enviadas por correo certificado a la oficina de FIA ubicada en Santiago.
</t>
  </si>
  <si>
    <t xml:space="preserve">Financia FIA:
-Viáticos y movilización
-Servicios de terceros (intérpretes, servicios de gestiòn y formulación de la propuesta).  
-Difusión
El financiamiento requerido de la contraparte puede incluir los 3 ìtems anteriores màs los siguientes:
-Capacitación
-Gastos generales
-Gastos de administraciòn
Ni FIA ni aporte contraparte financia honorarios o servicios prestados por la entidad postulante, coordinador y/o participantes de la gira.
</t>
  </si>
  <si>
    <t>1.- Problema y/u oportunidad 20%
2.- Solución innovadora 30%
3.- Diseño de la gira y su difusión 30%
4.- Capacidad de ejecución de la gira de innovación 10%
5.- Costos de la gira de innovación 10%</t>
  </si>
  <si>
    <t>10 días giras nacionales, 12 días giras internacionales.</t>
  </si>
  <si>
    <t>Ventanilla abierta desde el 19 de enero hasta el 10 de mayo de 2018 a las 16 horas.</t>
  </si>
  <si>
    <t>Giras pueden ser habilitantes para acompañar la constitución de un APL (ej: visitar los miembros de un APL consolidado para captura tecnológica, técnica y organizacional).</t>
  </si>
  <si>
    <t>Bases Giras para la innovación enero 2018
Formulario postulacion giras para la innovación 
Instructivo de publicaiones FIA
Instructivo financiero
Memoria de cálculo giras para la innovacion
Preguntas frecuentes</t>
  </si>
  <si>
    <t>-Suscripción del contrato
- Garantía
- Entrega de recursos
- Entrega de informes
- Seguimiento y supervisión
- Difusión</t>
  </si>
  <si>
    <t>Esta convocatoria busca que distintos actores vinculados al desarrollo económico del sector agrario, agroalimentario y forestal, puedan fortalecer sus capacidades y conocimiento en distintos temas y rubros, de manera que sea posible impulsar procesos que permitan incorporar innovaciones en productos, procesos productivos, comercialización y marketing, gestión y asociatividad, entre otros.
3 pilares: recursos naturales, productividad y sustentabilidad, alimentos saludables.
11 rubros priorizados: apicultura, berries, cereales y quínoa, frutales, frutos secos y deshidratados, hortalizas y papas, leguminosas, pecuario, plantas medicinales, flores y follajes, productos forestales no madereros, vitivinicultura</t>
  </si>
  <si>
    <t>http://www.fia.cl/convocatoria/giras-de-innovacion/</t>
  </si>
  <si>
    <t xml:space="preserve">El programa, a través de INDAP y PRODEMU, busca colaborar para apoyar eficientemente a las mujeres campesinas y/o pequeñas productoras agrícolas de familias rurales, estableciendo como finalidad contribuir al incremento de sus ingresos mediante la consolidación de iniciativas económico-productivas asociadas al mundo rural. El Programa entrega asesoría y capacitaciones en las 4 líneas de acción que corresponden a: 
1) Fomento productivo de actividades silvoagropecuarias, agroindustriales, turismo rural o artesanías con enfoque de sustentabilidad ambiental.
2) Gestión de negocios silvoagropecuarios, agroindustriales, turismo rural o artesanías. 
3) Desarrollo organizacional y fomento de la asociatividad. 
4) Desarrollo personal.
</t>
  </si>
  <si>
    <t xml:space="preserve">Para el gasto de inversiones, INDAP podrá cofinanciar hasta el 90% del valor bruto del incentivo, con un monto coherente al número de integrantes del grupo. Las usuarias deben aportar al menos el 10% restante del valor bruto del total del incentivo. </t>
  </si>
  <si>
    <t xml:space="preserve">A pequeñas productoras o campesinas usuarias o potencialmente usuarias de INDAP.
</t>
  </si>
  <si>
    <t xml:space="preserve">A pequeñas productoras o campesinas usuarias o potencialmente usuarias de INDAP.
</t>
  </si>
  <si>
    <t>• Ser mujer campesina.
• Comprometer a través de carta compromiso, que disponen de tiempo compatible con las actividades.
• En grupo, deben estar dispuestas a compartir en forma asociativa un proyecto de inversión común (Declaración simple).
• Obligación de asumir el cofinanciamiento cuando la actividad o proyecto lo requiera (Declaración simple).</t>
  </si>
  <si>
    <t>Las postulaciones al Programa pueden realizarse durante todo el año, bajo alguna de las siguientes modalidades:
-Directamente por la interesada, de modo electrónico, para lo cual haga https://sistemas.indap.cl/?mid=\Asesorias\LoginSolicitudIncorporacion
-En la Agencia de Área de INDAP, donde un Ejecutivo o el Jefe de Área registrarán la postulación del interesado en el Sistema Informático de INDAP.
-En la Dirección Provincial de PRODEMU, donde la podrán ayudar a registrar su postulación a través del sitio web.</t>
  </si>
  <si>
    <t>El Programa considera diversos tipos de apoyo que se agrupan según objetivos, en las siguientes líneas de acción: 
• Desarrollo personal para el emprendimiento.
• Desarrollo Organizacional para la asociatividad.
• Capacitación Técnica para la producción.
• Gestión para la administración.
• Inversión para el emprendimiento y aprendizaje.
• Comercialización para la sostenibilidad.
• Articulación para las oportunidades de fomento productivo.
• Acompañamiento permanente.</t>
  </si>
  <si>
    <t>Ventanilla abierta, todo el año</t>
  </si>
  <si>
    <t>Apoyo para asesorías técnicas, inversión, elaboración plan de negocios, comercialización.</t>
  </si>
  <si>
    <t>Resolución N° 2469. Convenio Marco INDAP-PRODEMU</t>
  </si>
  <si>
    <t>Mujeres desarrollan unidades de negocio económico-productivas
Mujeres comercializan productos derivados de las unidades de negocios
Empoderamiento de la mujer para la ocupación por cuenta propia
Mujeres habilitadas para el trabajo en equipo y asociativo
Mujeres capacitadas en competencias técnicas orientadas a desarrollar y fortalecer sus negocios
Mujeres habilitadas en competencias de gestión para administrar sus emprendimientos
Mujeres utilizan información de oportunidades financieras y comercializan para mejorar sus emprendimientos</t>
  </si>
  <si>
    <t>https://www.indap.gob.cl/servicios-indap/plataforma-de-servicios/asesor%C3%ADas/!k/formaci%C3%B3n-y-capacitaci%C3%B3n-para-mujeres-campesinas-(convenio-indap---prodemu)</t>
  </si>
  <si>
    <t>Proceso para postular instrumento</t>
  </si>
  <si>
    <t xml:space="preserve">Requerimientos funcionales </t>
  </si>
  <si>
    <t>Activo o Inactivo</t>
  </si>
  <si>
    <t xml:space="preserve">Requerimientos de solvencia financiera </t>
  </si>
  <si>
    <t>De qué forma se vincula a la AFC</t>
  </si>
  <si>
    <t>Qué etapa del APL apoya</t>
  </si>
  <si>
    <t>Qué tipo de acción específica puede apoyar dentro de la etapa del APL seleccionada</t>
  </si>
  <si>
    <t>Qué barrera/desafío se ve con este instrumento en el contexto de la AFC</t>
  </si>
  <si>
    <t>Qué oportunidad se ve con este instrumento en el contexto de la AFC</t>
  </si>
  <si>
    <t>Otro aspecto a considerar</t>
  </si>
  <si>
    <t>Es un proyecto de carácter asociativo, por lo que la empresa que quiera postular necesita asociarse con otras dos empresas por lo menos.
Posteriormente se debe seleccionar al AOI autorizado para trabajar con CORFO.
La postulación se realiza en línea, adjuntando formulario de postulación, declaración de elegibilidad y declaración de compromiso de participación.
Los documentos a presentar son: copia digital del RUT, copia digital RUT representantes, copia digital de documento que acredite inicio de actividades o constitución de empresa/sociedad, copia digital del F22 del SII, acreditando ventas anuales (c/empresa debe comprobar rentas líquidas imponibles o VNA superiores a 2.400UF y menores que 600.000 UF), copia digital de la declaración jurada del agente operador intermediario, donde se verifica el pago de las leyes de seguridad social y desempleo de los participantes.</t>
  </si>
  <si>
    <t>Es un proyecto asociativo de al menos 3 empresas
Cada empresa debe demostrar RLI o VNA de entre 2.400 y 600.000 UF (si tienen menos de un año, deben proyectar sus ventas entre dichas cifras)
Se requiere AOI
La etapa de diagnóstico puede durar hasta 6 meses (ampliable 2 meses) y la de desarrollo puede durar 2 años (ampliable dos meses por cada año, anualmente)</t>
  </si>
  <si>
    <t>Activo
Disponible todo el año en https://www.corfo.cl/sites/cpp/convocatorias/pmy-2016-proyectos_asociativos_de_fomento</t>
  </si>
  <si>
    <t>Para postular, cada empresa debe demostrar RLI o VNA de entre 2.400 y 600.000 UF (si tienen menos de un año, deben proyectar sus ventas entre dichas cifras). Empresas de menor tamaño pueden participar si representan menos del 35%. 
Para el financiamiento, se requiere cofinanciar el 30% del proyecto (el financiamiento CORFO del 70% es de hasta $8.000.000 para etapa de diagnóstico y $40.000.000 para etapa de desarrollo)</t>
  </si>
  <si>
    <t>Con el requisito de VNA o RLI desde las 2.400 UF, la AFC microempresa solo puede participar si representa menos del 35% de las empresas. Sí podrían hacerlo las empresas comercializadoras (exportadoras, congeladoras, etc.), o las que entregan productos/servicios a la AFC, pero el proyecto está enfocado a mejorar los aspectos productivos de las empresas participantes principalmente. Si postulan comercializadores y se identifica la sustentabilidad de los productos como un tema clave para la mejor oportunidad en el mercado y productividad, pueden considerarse aspectos de sustentabilidad en proveedores (AFC).</t>
  </si>
  <si>
    <t>Gestación
Implementación</t>
  </si>
  <si>
    <t>Aunque pueden ser parte de un proyecto, el PROFO no está enfocado para microempresas (AFC)</t>
  </si>
  <si>
    <t>El apoyo a la gestión en el trabajar asociativamente.
Dentro de las "carencias" que podría tener la AFC para enfrentar mercados, la asociatividad es uno de los recursos más valiosos y útiles que podrían emplear</t>
  </si>
  <si>
    <t>El Fondo contempla 3 etapas a las que se postula, diagnóstico, desarrollo y continuidad de desarrollo</t>
  </si>
  <si>
    <t>Empresa demandante interesada debe contactar a un agente operador intermediario. Este prestará asesoría y orientación técnica para postular al proyecto. Se deben presentar, entre otros: 
- Objetivo General, descripción del proyecto y descripción del servicio, producto o proceso.
- Antecedentes de las empresas a participar.</t>
  </si>
  <si>
    <t>Activo (ventanilla abierta)</t>
  </si>
  <si>
    <t>Financiamiento CORFO: Hasta el 50% del costo de todas las actividades necesarias para el Diagnóstico de las empresas participantes y el diseño de un plan de trabajo, con un tope de $10.000.000; y hasta el 50% con tope de $60.000.000 para la Etapa Desarrollo.
Empresa demandante: rentas líquidas imponibles o ventas netas anuales superiores a UF 25.000
Empresas proveedoras: rentas líquidas imponibles o ventas netas anuales inferiores a UF 100.000</t>
  </si>
  <si>
    <t>Potencialmente beneficiarios indirectos, como proveedores de empresas demandantes.</t>
  </si>
  <si>
    <t>Gestación e implementación principalmente. Potencialmente puede ser certificación y post certificación también.</t>
  </si>
  <si>
    <t>- apoyo para realización de diagnósticos
- apoyo para realización de capacitaciones
- apoyo para comercialización</t>
  </si>
  <si>
    <t>El potencial apoyo a la AFC es como proveedor para una empresa nacional, por lo que los agricultores de la AFC y sus organizaciones pueden ver limitada su influencia en la formulación y ejecución del proyecto.</t>
  </si>
  <si>
    <t>Puede ser un instrumento interesante para la AFC en algunos casos, por ejemplo la empresa Agrichile está actualmente trabajando un PDP con productores de la AFC de avellano europeo en La Araucanía. La clave es el interés de la empresa demandante y la relación que tenga con sus proveedores.</t>
  </si>
  <si>
    <t>Sin observación</t>
  </si>
  <si>
    <t>NODOS PARA LA COMPETITIVIDAD CORFO</t>
  </si>
  <si>
    <t>Entidad consultora debe hacer la postulación a través de un agente operador intermedio. Es ventanilla abierta, por lo que se puede postular en cualquier momento.</t>
  </si>
  <si>
    <t>Requiere de una entidad consultora y de un agente operador intermediario (en casos excepcionales que lo ameriten se podrá prescindir de estos). Asociado opcional. Etapa diagnóstico, duración 2 meses; Etapa desarrollo, hasta 10 meses). Se puede postular una 2da vez a etapa de desarrollo si indicadores van bien, para materializar exportación. Se puede postular directamente a etapa de desarrollo si existe un diagnóstico previo.</t>
  </si>
  <si>
    <t>Beneficiarios deben tributar en Primera Categoría. Al menos un 70% de empresas participantes con ventas anuales entre 2400 y 100000 UF. Se pueden hacer excepciones para "sectores emergentes", bajo discrecionalidad de Gerencia de Desarrollo Competitivo de CORFO.
Etapa de diagnóstico aporte CORFO hasta 4MM, sin requisito de cofinanciamiento.
Etapa de desarrollo, aporte hasta 40MM, requisito 10% cofinanciamiento beneficiario + asociado (opcional este último).</t>
  </si>
  <si>
    <t>Potencialmente beneficiarios, aunque con limitaciones por requisito de ventas anuales.
Para sectores con alto potencial exportador puede ser interesante.</t>
  </si>
  <si>
    <t>Post certificación</t>
  </si>
  <si>
    <t>Creación de valor agregado, ej. marcas comerciales, comercialización, exportación.
Se pueden generar sinergias entre ambos diagnósticos.</t>
  </si>
  <si>
    <t>Requisito de ventas anuales es difícil para AFC,
No financia inversión en infraestructura.</t>
  </si>
  <si>
    <t>Ya existen experiencias de la articulación de ambos instrumentos. Viñateros BíoBío, Nodo Agro Exporta Arica y Parinacota” (Pymes silvoagropecuarias). Sin embargo, las nuevas bases podrían dificultar participación de AFC por requisito de facturación superior a UF 2400  de un 70% de empresas participantes).</t>
  </si>
  <si>
    <t>Es un proyecto de carácter asociativo, por lo que la empresa que quiera postular necesita asociarse con otras entre 3 a 13 empresas, además de un gestor (5 a 15 en total).
 La postulación se realiza en línea (ventanilla única), para lo que hay que registrarse.
 Se requiere un diagnóstico y propuesta de valor (la problemática común, entidades y oferta tecnológica a visitar)
 Video explicativo: https://youtu.be/0-DhsSV6jAU</t>
  </si>
  <si>
    <t>Proyecto asociativo.
Se requiere gestor (empresa beneficiaria que se hace cargo de la ejecución del proyecto).
El Gestor (beneficiario) debe tributar en 1° categoría (empresa o persona natural) y poseer las capacidades técnicas para ejecutar el proyecto.
Los beneficiarios también deben tributar en 1° categoría, ser Pyme (nivel de ventas), aportar el 40% de forma pecuniaria.
No se indica duración.</t>
  </si>
  <si>
    <t>Activo
Disponible todo el año https://www.corfo.cl/sites/cpp/convocatorias/inv-2016-_programa_de_prospecci%C3%B3n_tecnol%C3%B3gica_</t>
  </si>
  <si>
    <t>Empresas deben ser PyMes, aunque pueden participar microempresa bajo condiciones excepcionales
Empresas deben financiar al menos el 30% (el 70% entregado por Innova tiene tope de $90.000.000)
Las empresas deben financiar al menos el 15% del costo total de proyecto de forma pecuniaria</t>
  </si>
  <si>
    <t>Pueden ser beneficiarias directas, aunque está enfocado para Pymes</t>
  </si>
  <si>
    <t>Las empresas micro quedan fuera.
 Se conoce que el acceso a tecnología es reducido, por lo que saltar de esa realidad a "tecnológica, conocimientos y
 mejores prácticas no disponibles a nivel nacional" puede ser poco práctico o demasiado ambicioso, de todas formas no es necesario que esta tecnología sea posteriormente implementada
El que el instrumento sólo implique prospección sumado al aporte líquido puede hacer que el programa no sea una prioridad para AFC ante otras necesidades más urgentes</t>
  </si>
  <si>
    <t>El uso del programa para buscar tecnología innovadora y a la vez amigable con el medio ambiente es una gran oportunidad para la AFC, también es una gran oportunidad para conocer otras realidades</t>
  </si>
  <si>
    <t>La postulación se realiza en línea (con una cuenta/registro), completando el formulario de postulación y el formulario de presupuesto.
Se debe presentar un diagnóstico y línea base se los participantes; antecedentes del sector y de los participantes (asociado y coejecutor si existen); metodología y plan de trabajo (descripción brechas productivas, de las tecnologías y conocimientos propuestos, de los métodos y técnicas de difusión, y el plan de trabajo); resultados e Indicadores (medición del cierre de brechas) y presupuesto.
Los documentos que se deben presentar son:
- CV del equipo de trabajo, CV de profesionales del Coejecutor* y CV del coejecutor*
- Fotocopia simple del instrumento donde consten los estatutos de la persona jurídica o persona natural de la entidad beneficiaria y del coejecutor*
- Fotocopia donde conste el nombre del representante legal de la entidad beneficiaria y del coejecutor*
Video explicativo en https://youtu.be/FFm0pYP8sN8</t>
  </si>
  <si>
    <t>Activo
Postulaciones cerradas https://www.corfo.cl/sites/cpp/convocatorias/inv-2016-programa_de_difusi%C3%B3n_tecnol%C3%B3gica</t>
  </si>
  <si>
    <t>Empresas deben ser PyMes, aunque pueden participar microempresa bajo condiciones excepcionales
Empresas deben financiar al menos el 40% (el 60% entregado por Innova tiene tope de $25.000.000)</t>
  </si>
  <si>
    <t>Muy similar a anteriores, tiene el mismo enfoque de actualización tecnológica, para pymes y microempresas en casos excepcionales. Pueden ser beneficiarios directos</t>
  </si>
  <si>
    <t>Implementación, certificación</t>
  </si>
  <si>
    <t>Enfocado a PyMes</t>
  </si>
  <si>
    <t>El instrumento es parte de un conjunto de instrumentos InnovaChile, por lo que pueden vincularse al instrumento Voucher para Innovación, Capital Humano para Innovación.</t>
  </si>
  <si>
    <t>Se debe contactar a un AOI
Postular en línea, adjuntando formulario de postulación, individualizando a las empresas y emprendedores que se sumen.
Se debe adjuntar declaración de elegibilidad y declaración de conformidad
Las postulaciones que no incluyan uno o más documentos exigidos serán declaradas no elegibles.
Se pueden solicitar antecedentes adicionales, de ser declarado elegible.</t>
  </si>
  <si>
    <t>Asociativo (Grupo de 5 a 15 empresas)
 Duración de hasta 10 meses (ampliable dos meses)
 Pueden postular empresas (no más del 30%) que no tengan inicio de actividades, pero deben iniciar el trámite antes de realizar las inversiones
 Si empresa es menos antigua que un año, presentar proyección de renta</t>
  </si>
  <si>
    <t>Activo
Postulación abierta https://www.corfo.cl/sites/cpp/pmy-2016-programa_de_apoyo_a_la_reactivacion</t>
  </si>
  <si>
    <t>Empresas de entre 200 a 5.000 UF de VNA o RLI o proyección de ventas requeridas.
 Se financian capacitación y asistencia técnica por hasta 1.000.000
 50% de inversiones por hasta $2.400.000</t>
  </si>
  <si>
    <t>Potencialmente beneficiarios directos (los requisitos de renta son menores que en otros programas enfocados a PyMes).</t>
  </si>
  <si>
    <t>- Apoyo en mejoramiento de capital humano (diplomados, cursos, con grado o no académico)
- Apoyo en capital para cambio tecnológico o compra de equipamiento (hardware)</t>
  </si>
  <si>
    <t>Excluye a AFC con ventas menores a 200 UF o a AFC de subsistencia.</t>
  </si>
  <si>
    <t>Se puede encadenar la línea de proyectos de prospección y difusión tecnológica con este, de forma que se busque la tecnología, se difundan los conocimientos y luego se implementen.</t>
  </si>
  <si>
    <t>Se requiere contactar a un AOI
Tener claro el protocolo a seleccionar y la entidad certificadora
Completar y adjuntar el formulario de postulación (diferente si reembolso, avance individual, avance colectivo).
Adjuntar declaración de elegibilidad 
Se requiere inicio de actividades</t>
  </si>
  <si>
    <t>Se puede postular tanto individual como colectivamente
Normalmente ser empresas de entre 1.200 a 100.000 UF de VNA, pero para agricultura y/o ganadería pueden tener menos VNA
Pueden participar empresas con operación menor a un año, si sus ventas proyectadas cumplen lo requerido
No se encontró duración</t>
  </si>
  <si>
    <t>Activo
Disponible todo el año http://orctest.corfo.cl:7001/sites/cpp/convocatorias/pmy-2016-programa_de_fomento_a_la_calidad_-_focal</t>
  </si>
  <si>
    <t>Empresas deben tener VNA menores a 100.000 UF
Financia hasta el 70% del costo total para proyectos individuales y 75% para colectivos, con un tope de $3.000.000 para implementación de la certificación, $1.000.000 para certificación y $1.000.000 para recertificación.
Puede ser en modalidad reembolso y avance.</t>
  </si>
  <si>
    <t xml:space="preserve">Beneficiarios directos
Tiene criterios especiales para beneficiarios del sector agrícola
Especialmente útil para la recertificación (para la cual no hay fondo de APL)
</t>
  </si>
  <si>
    <t>Implementación
certificación</t>
  </si>
  <si>
    <t xml:space="preserve">La mayor parte de actividades que puede financiar ya están cubiertas por los fondos de APL
</t>
  </si>
  <si>
    <t>En el caso de APL, útil especialmente para recertificación (no cubierto por proyectos APL), siendo un buen instrumento de complemento</t>
  </si>
  <si>
    <t>Sin comentarios</t>
  </si>
  <si>
    <t>Concurso de Vinculación Ciencia Empresa CONICYT (Programa Regional)</t>
  </si>
  <si>
    <t>Institución beneficiaria debe participar de concurso cuando este esté abierto. Pueden ser propuestas nuevas o propuestas de continuidad. Propuestas son a nivel regional, existen requerimientos específicos por cada región.</t>
  </si>
  <si>
    <t>Activo, último concurso cerró en junio de 2017.</t>
  </si>
  <si>
    <t>Monto máximo a solicitar $45MM. Cofinanciamiento de institución beneficiaria de al menos 10%, la mitad del cual debe ser pecuniario.</t>
  </si>
  <si>
    <t>Gestación: diagnóstico sectorial, levantamiento de información, articulación de actores pueden ser útiles en la gestación de un APL. Acuerdos entre las partes del programa de vinculación ciencia empresa podrían incluir el desarrollo de un APL.
Implementación: actividades de vinculación (talleres, jornadas, etc.) podrían eventualmente ayudar a cumplir objetivos de APL.</t>
  </si>
  <si>
    <t>AFC no son beneficiarios directos. No hay recursos para implementación y sólo en casos excepcionales para I+D.</t>
  </si>
  <si>
    <t>Puede servir para generar asociatividad entre productores y otros relevantes y para identificar oportunidades de innovar y generar valor en distintos rubros productivos.</t>
  </si>
  <si>
    <t xml:space="preserve">No hay información disponible del paso a paso. Sólo se informa que la postulación es en línea y debe realizarla un agente operador intermediario (AOI) de Corfo o Sercotec. La Dirección Regional de Sercotec podrá establecer requisitos particulares según sectores productivos, territorios y/o perfiles de usuarios priorizados, pero no se especifica cuáles. </t>
  </si>
  <si>
    <t xml:space="preserve">Debe postular un AOI de Corfo o Sercotec. Beneficiarios pueden ser micro y pequeñas empresas con iniciación de actividades en primera categoría ante el Servicio de Impuestos Internos, con ventas anuales demostrables entre UF 200 UF y UF 25.000. Además, quienes aún no tengan 1 año de iniciación de actividades, pueden postular demostrando ventas netas inferiores a 200 UF. Por su parte, las cooperativas que quieran postular a este fondo, lo pueden hacer demostraron un máximo de ventas netas de 25.000 UF por cooperado.  </t>
  </si>
  <si>
    <t>Cofinanciamiento entre un 20 y 30% según la línea a la que se postula</t>
  </si>
  <si>
    <t>No hay especificación del rubro al que tiene que pertenecer el beneficiario, pero tiende a estar más orientado hacia el comercio. No obstante, también incluye cooperativas, por lo que las cooperativas agrícolas podrían ser beneficiarios indirectos del instrumento.</t>
  </si>
  <si>
    <t>Implementación y certificación</t>
  </si>
  <si>
    <t>- Apoyo en difusión y comunicaciones 
- Apoyo en contratación de profesionales, consultores y asesores 
- Apoyo en pago de certificación</t>
  </si>
  <si>
    <t xml:space="preserve">Los fondos no necesariamente están disponibles de antemano, ya que se basa en la modalidad de reembolso. Sólo el Director Ejecutivo del Comité Ejecutivo de Desarrollo Regional puede autorizar que se le anticipen los fondos al AOI. El tipo de asesorías que financia están orientadas a cooperativas que ya están comercializando y que quieren mejorar en aspectos como página web, redes sociales, diseño de envases y packaging, imagen corporativa y mejoramiento de puntos de ventas (vitrinas). </t>
  </si>
  <si>
    <t>Postulación directa en la página web de Sercotec con RUT y clave. Se debe llenar un formulario online bastante completo, con información tributaria, social, plan de trabajo, propuesta financiera, entre otros (hay un tutorial paso a paso en https://www.youtube.com/watch?v=T30dOCh1mgQ&amp;feature=youtu.be ) Se debe presentar carpeta tributaria completa electrónica para crédito emitida por el SII.
Plan de trabajo completo. 
Certificado de No deuda tributaria emitido por la tesorería General de la República. 
Certificado de No deuda Laboral ni previsional emitido por la Dirección del trabajo.</t>
  </si>
  <si>
    <t xml:space="preserve">Micro y pequeñas empresas con iniciación de actividades ante Impuestos Internos en primera categoría, con ventas anuales entre UF 200 y 25.000. Además, quienes aún no tengan 1 año de iniciación de actividades, pueden postular demostrando ventas netas inferiores a 200 UF. Por su parte, las cooperativas que quieran postular a este fondo, lo pueden hacer demostraron un máximo de ventas netas de 25.000 UF por cooperado.  </t>
  </si>
  <si>
    <t xml:space="preserve">Activo pero cerrado para postulación en todas las regiones. No hay información de fechas de apertura para 2018. </t>
  </si>
  <si>
    <t>Cofinanciamiento de 30% en efectivo.</t>
  </si>
  <si>
    <t>No hay especificación del rubro al que tiene que pertenecer el beneficiario. Exige un plan de trabajo detallado orientado a hacer crecer el negocio. Incluye cooperativas, por lo que las cooperativas agrícolas podrían ser beneficiarios indirectos del instrumento.</t>
  </si>
  <si>
    <t xml:space="preserve">Instrumento muy dependiente de la tecnología para su postulación. Todo es en línea y requiere de tener buena conexión para ir subiendo el material. Se necesita presentar un plan de trabajo con un modelo de financiamiento. Al mismo tiempo exige un cofinanciamiento en efectivo que como hemos visto resulta complejo de obtener para los agricultores pequeños. </t>
  </si>
  <si>
    <t xml:space="preserve">Entrega apoyo para inversión en maquinaria e insumos, así como también para capacitaciones y asistencia técnica. </t>
  </si>
  <si>
    <t>Completar y adjuntar formulario
De deben presentar diversos antecedentes legales según el tipo de empresa (se requieren documentos que se deben solicitar con anterioridad)
Se debe adjuntar el flujo de caja del proyecto, el balance general clasificado de los últimos tres años y el estado de resultados de la empresa de los últimos tres años firmado por contador o representante.
Respaldo de la capacidad financiera para ejecutar el proyecto
https://www.corfo.cl/sites/cpp/convocatorias/ines_2017_concurso_de_apoyo_a_la_inversion_en_zona_de_oportunid</t>
  </si>
  <si>
    <t>Que el proyecto se emplace en Zona de Oportunidades
Que la empresa no posea una participación de más de un 40% de una empresa o entidad pública
No tener VNA mayores a 50.000 UF
Que el proyecto contempla una inversión mayor a 600 UF
El proyecto debe generar externalidades positivas</t>
  </si>
  <si>
    <t>Activo
Postulaciones cerradas
https://www.corfo.cl/sites/cpp/convocatorias/ines_2017_concurso_de_apoyo_a_la_inversion_en_zona_de_oportunid</t>
  </si>
  <si>
    <t>Se requiere certificar la capacidad financiera para ejecutar el proyecto (revisión de liquidez, nivel de endeudamiento y rentabilidad)
Empresas no pueden poseer patrimonio mayor a 50.000 UF
El subsidio del Programa consistirá en un cofinanciamiento de componentes, estimados por Corfo, determinantes para la instalación de la inversión, el cual no podrá exceder del 40% de los recursos comprometidos por la empresa beneficiaria durante los primeros doce meses de ejecución del proyecto de inversión productiva o de servicios.
El financiamiento puede ser de hasta $40.000.000
Los proyectos deben considerar una inversión igual o superior a 600 UF</t>
  </si>
  <si>
    <t>Beneficiarios directos</t>
  </si>
  <si>
    <t>- Apoyo en capital para cambio tecnológico o compra de equipamiento (hardware)</t>
  </si>
  <si>
    <t>La limitación geográfica del instrumento (Zonas de Oportunidades) excluye al resto de AFC de otras zonas</t>
  </si>
  <si>
    <t>Es un proyecto muy útil para AFC en cualquier certificación ya que normalmente los criterios de entrada limitan la participación de AFC (en este caso pueden participar todos los micro y algunos pequeños). Se puede complementar muy bien con los fondos asociados a certificaciones que no incluye presupuesto para implementación de equipos/tecnología.</t>
  </si>
  <si>
    <t>Importante revisar los criterios de evaluación para tener mayor claridad respecto a qué se entiende como "externalidades positivas" para el proyecto y cómo son valoradas.</t>
  </si>
  <si>
    <t>Se requiere tener clara la institución financiera en la que se solicitará el crédito, que trabaje con CORFO
 Acercarse a la institución financiera, la que hará una evaluación comercial del proyecto.
 Los documentos, trámites y gestiones dependen de las exigencias de la institución financiera seleccionada</t>
  </si>
  <si>
    <t>Se requiere ser sujeto de crédito en la institución financiera seleccionada
 Tener ventas menores a 100.000 UF anuales</t>
  </si>
  <si>
    <t>Postulación 
Disponible todo el año (https://www.corfo.cl/sites/cpp/gif-2016-fogain)</t>
  </si>
  <si>
    <t>VNA menores a 100.000 UF (a menos que sea un proyecto en área indígena, para los que no hay límites de ventas)</t>
  </si>
  <si>
    <t>Apoya a micro, pequeñas y medianas empresas a cumplir con los requisitos para obtener un crédito, por lo que la AFC puede acceder a este beneficio teniendo a CORFO como garantía</t>
  </si>
  <si>
    <t>Todas</t>
  </si>
  <si>
    <t>Ya que es un crédito no hay exigencias sobre qué y cómo ejecutar el financiamiento</t>
  </si>
  <si>
    <t>El programa NO brinda financiamiento directo a la empresa, sino que entrega un porcentaje de la garantía que las entidades financieras solicitan al momento de pedir un crédito, leasing, leaseback o factoring.</t>
  </si>
  <si>
    <t xml:space="preserve">Empresas o entidades productivas o tecnológicas, nacionales o extranjeras, constituidas en Chile. 
La presentación al Programa podrá ser individual o conjunta. En este segundo caso, actuarán representadas por una de las empresas asociadas para la postulación. </t>
  </si>
  <si>
    <t>El incentivo no podrá exceder del 30% de los recursos comprometidos por la empresa</t>
  </si>
  <si>
    <t>No se especifica el rubro al que tiene que pertenecer el beneficiario. Se dirige a empresas que quieran emprender en innovación tecnológica, que haya una reducción de brechas de competitividad en sectores productivos o territorios relevantes.
Aunque la parte de desarrollo y uso de tecnologías no aplica a la AFC, si aplica  para "proyectos que apliquen nuevas técnicas de producción en la elaboración y agregación de valor a recursos naturales en el país."</t>
  </si>
  <si>
    <t>- apoyo en coordinación y desarrollo de talleres, seminarios, congresos
- apoyo en coordinación y desarrollo de capacitaciones
- apoyo en mejoramiento de capital humano (diplomados, cursos, con grado o no académico)
- apoyo en visita de expertos 
- apoyo en misiones a otras partes para ver experiencias exitosas
- apoyo en capital para cambio tecnológico o compra de equipamiento (hardware)</t>
  </si>
  <si>
    <t xml:space="preserve">Primero requiere una inversión igual o superior a US$2 millones (excepto casos especiales) lo cual es prácticamente inalcanzable para la mayoría de la AFC. 
También requiere una buena conexión a internet puesto a que la postulación es online. Además la postulación en sí es muy detallada y compleja. </t>
  </si>
  <si>
    <t>Entrega apoyo para emprender con inversiones tecnológicas, e inserción y formación de Capital Humano Especializado.
Tiene un enfoque de desarrollo territorial, fomentando la consecución de otros fondos e inversiones.</t>
  </si>
  <si>
    <t>La postulación podrá ser presencial o digital (en caso de doble postulación se considerará la registrada con fecha más vigente). En el caso de una postulación presencial, se debe completar y enviar Formulario de Postulación, que contiene los datos del/los postulante/s y de las características del proyecto que se desea financiar. La postulación digital se hará a través del ingreso al portal que estará habilitado en el sitio web www.energia.gob.cl, en el que deberá registrarse, autentificarse y seguir los pasos indicados.
 Al finalizar el proceso, deberá guardar el comprobante que el sistema entregará donde consten número y
 fecha de postulación. Este documento es el único comprobante que acredita que el postulante ha realizado
 de forma exitosa su postulación al Programa y el único medio que se aceptará para comprobar que una
 postulación digital fue efectivamente realizada.</t>
  </si>
  <si>
    <t>Ser micro o pequeña empresa con iniciación de actividades ante el SII, en primera categoría, con una actividad vigente y coherente a los rubros de venta y/o producción de leña. - Además las modalidades de postulación son a través de proyectos individuales o proyectos colectivos - Presentar ventas netas
 anuales iguales o menores a
 25.000 UF</t>
  </si>
  <si>
    <t>Para proyectos individuales, subsidios de hasta $8.000.000 y para proyectos colectivos, subsidios de hasta $18.000.000. Capacitación en secado de leña y desarrollo empresarial para los proyectos postulantes mejor evaluados.</t>
  </si>
  <si>
    <t>No se especifica el rubro. Busca la capacitación en materia de secado de leña y desarrollo empresarial a los beneficiarios del programa.
NO CREO QUE APLIQUE, YA QUE ES SOLO PARA PRODUCTORES O COMERCIALIZADORES DE LEñA SECA Y QUE EL PROYECTO TENGA LA FINALIDAD DE IMPLEMENTAR Y/O HABILITAR UN CENTRO DE ACOPIO Y SECADO DE LEñA</t>
  </si>
  <si>
    <t>Ayuda a mejorar procesos productivos</t>
  </si>
  <si>
    <t>Programa de Desarrollo de Inversiones (PDI) INDAP</t>
  </si>
  <si>
    <t>Pequeños productores agrícolas a quienes la ley orgánica del INDAP defina como tales. También personas jurídicas conformadas mayoritariamente por beneficiarios de INDAP.</t>
  </si>
  <si>
    <t>Activo, aunque sólo hay un llamado especial para Coquimbo abierto en este momento.</t>
  </si>
  <si>
    <t>Incentivos, se podrán otorgar hasta el 60% del valor Total Bruto del proyecto (hasta 90% para casos particulares de sustentabilidad ambiental o localizados a mujeres, jóvenes o pueblos originarios). El monto máximo por postulante individual es de $2.500.000; el monto máximo por postulante asociativo informal es de $25.000.000, para postulantes asociativos formales el aporte máximo es de $35.000.000.</t>
  </si>
  <si>
    <t>Orientado directamente a AFC, beneficiarios directos.</t>
  </si>
  <si>
    <t>Apoyo para financiar inversiones en ámbitos silvoagropecuarios y ambientales y otros gastos asociados (mano de obra, flete, formulación del proyecto, capacitaciones, control social sobre inversiones asociativas, inspección técnica de obras).</t>
  </si>
  <si>
    <t>Ninguna, dado que está enfocado directamente a AFC.</t>
  </si>
  <si>
    <t>Sinergia ideal con APL en etapa de implementación, para poder ejecutar las inversiones necesarias.</t>
  </si>
  <si>
    <t>Los proyectos deben postular al concurso a partir del 05 de enero de 2018 y hasta las 23:59 horas del 23 de enero de 2018, solamente a través del software de la Ley N°18.450 disponible en el link "Postulación Electrónica Ley 18.450" del sitio web de la CNR www.cnr.gob.cl (https://ley18450.cnr.gob.cl/ley18450/login.php).
Los Manuales e Instructivos correspondientes se encuentran disponibles en la página web institucional (www.cnr.gob.cl) y se aplicarán referencialmente para la presentación de proyectos a concurso.
La condición de pequeño productor no INDAP, se deberá acreditar, en el caso de las 12 hectáreas de riego básico (HRB) según la Tabla de Equivalencia de Hectáreas Físicas o Hectáreas de Riego Básico" del artículo N°13 de la ley N° 19.910.
Respecto a los ingresos que constituyen renta sean inferiores a 2.400 unidades de fomento al año, esto deberá acreditarse por medio del formulario 22 (http://www.sii.cl/formularios/imagen/form22.htm)
Se deben acreditar los predios y las aguas según el tipo de postulante ( persona natural, comunidad o asociaciones indígenas )</t>
  </si>
  <si>
    <t>Pueden postular pequeños productores INDAP o no INDAP (definición en Instrumento 18 "Programa especial Pequeña Agricultura INDAP")</t>
  </si>
  <si>
    <t>Activo, pero finalizado el plazo de postulación para este año 2018.</t>
  </si>
  <si>
    <t>No parece tener ningún requerimiento de cofinanciamiento. 
Los únicos limitantes son el monto del subsidio (no puede superar CLP 500.000.000) y el costo total de los proyecto presentados (no puede ser superior a UF 15.000.)</t>
  </si>
  <si>
    <t>Orientados a pequeños empresarios agrícolas, por lo que podrían ser beneficiarios directos</t>
  </si>
  <si>
    <t xml:space="preserve">El objetivo del fondo es apoyar la construcción de obras de riego y sistemas para recolectar aguas (incluyendo aguas lluvias). También permiten la inclusión de proyectos de ERNC.
Por lo tanto las acciones que calificaría serían:
- apoyo en contratación de profesionales, consultores y asesores
- apoyo en capital para cambio tecnológico o compra de equipamiento
</t>
  </si>
  <si>
    <t xml:space="preserve">Un aplicante puede presentar múltiples proyectos al concurso, si el monto total está dentro de los límites.
No consideran aplicable la postulación de proyectos en etapas (ya sean simultáneas o independientes).  </t>
  </si>
  <si>
    <t>Los proyectos deben postular al concurso a partir del 11 de enero de 2018 y hasta las 23:59 horas del 06 de febrero de 2018, solamente a través del software de la Ley N°18.450 disponible en el link "Postulación Electrónica Ley 18.450" del sitio web de la CNR www.cnr.gob.cl (https://ley18450.cnr.gob.cl/ley18450/login.php).
Los Manuales e Instructivos correspondientes se encuentran disponibles en la página web institucional (www.cnr.gob.cl) y se aplicarán referencialmente para la presentación de proyectos a concurso.
Dado que los antecedentes del proyecto ya se encuentran disponibles en el software, lo único adicional que se debe adjuntar es una nueva carta de aporte firmada ante notario (formato FL-17).</t>
  </si>
  <si>
    <t xml:space="preserve">
Solamente pueden postular pequeños empresarios agrícolas y empresarios medianos que no hayan sido seleccionados.  </t>
  </si>
  <si>
    <t>No parece tener ningún requerimiento de cofinanciamiento. 
Los únicos limitantes son el monto del subsidio (no puede superar CLP 1.000.000.000) y el costo total de los proyecto presentados (no puede ser superior a UF 15.000.)</t>
  </si>
  <si>
    <t>Orientados a pequeños y medianos empresarios agrícolas, por lo que podrían ser beneficiarios directos</t>
  </si>
  <si>
    <t>Es una postulación digital así que requiere una buena conexión internet y cierto conocimiento técnico. 
Es un concurso enfocado en Obras Civiles, que deben tener un previo cálculo de obras y presentación de planos, por lo que se necesita a alguien con conocimientos técnicos avanzados. 
Un último detalle a considerar es que no aceptan la postulación de proyectos por etapa.</t>
  </si>
  <si>
    <t xml:space="preserve">
Ayudarían en la implementación de proyectos hídricos que supondrían beneficios ambientales al igual que económicos, y serían especialmente importantes en el creciente número de zonas con escasez hídrica. </t>
  </si>
  <si>
    <t xml:space="preserve">Los proyectos deben postular al concurso a partir del 5 de enero de 2018 y hasta las 23:59 horas del 06 de febrero de 2018, solamente a través del software de la Ley N°18.450 disponible en el link "Postulación Electrónica Ley 18.450" del sitio web de la CNR www.cnr.gob.cl (https://ley18450.cnr.gob.cl/ley18450/login.php).
Los Manuales e Instructivos correspondientes se encuentran disponibles en la página web institucional (www.cnr.gob.cl) y se aplicarán referencialmente para la presentación de proyectos a concurso.
Previo a la postulación al proyecto se deben ingresar al sistema de postulación electrónica todos los antecedentes listados en las bases:
- Certificado de prioridad regional
- Carta de aporte simple firmada por el solicitante
- Carta en la que se declara la forma de aporte del beneficiario
- fotocopia de cédula de identidad
- Copia simple de inscripción del predio del proyecto (copia simple firmada ante notario en caso de arriendo)
- Copia simple de derechos de agua (copia simple firmada ante notario en caso de arriendo)
- certificado de avalúo de cada predio con clasificación de uso de suelo (SII)
- Los antecedentes técnicos mínimos requeridos para la construcción y ejecución de la obra.
También es importante notar que los proyectos serán patrocinados a través de un certificado de prioridad, emitido por el Director Regional de INDAP.
</t>
  </si>
  <si>
    <t xml:space="preserve">Pequeños productores agrícolas a quienes la ley orgánica del INDAP defina como tales.
Según la Ley Orgánica N° 18.910 de INDAP requiere:
-Activos no superiores a 3.500 UF
- Explotar una superficie de terreno o, vivir y trabajar en el campo.
- Ingresos principalmente provenientes de la explotación agrícola o actividad silvoagropecuaria.
</t>
  </si>
  <si>
    <t xml:space="preserve">  
El costo total de cada proyecto presentado no puede ser superior a UF 400.
Los postulantes deberán postular con un 10% de aporte (esto se listó en las modificaciones de las bases)</t>
  </si>
  <si>
    <t>Orientados a pequeños productores y empresarios agrícolas, por lo que podrían ser beneficiarios directos</t>
  </si>
  <si>
    <t>El objetivo del fondo es apoyar la construcción y/o rehabilitación de obras.
Por lo tanto las acciones que calificaría serían:
- apoyo en contratación de profesionales, consultores y asesores
- apoyo en capital para cambio tecnológico o compra de equipamiento</t>
  </si>
  <si>
    <t>Tiene un enfoque en mejora técnica de producción ya que apoya a la construcción y/o rehabilitación de obras civiles de conducción intrapredial, obras de tecnificación de riego y obras de acumulación, además de construcciones de sistemas de acumulación de aguas lluvias y pozos asociados a sistemas de riego.
Además permite la incorporación de sistemas de electrificación con sistemas ERNC, los cuales sabemos que son útiles y bien vistos por los beneficiarios de la AFC.</t>
  </si>
  <si>
    <t xml:space="preserve">Los proyectos deben postular al concurso a partir del 30 de enero de 2018 y hasta las 23:59 horas del 19 de febrero de 2018, solamente a través del software de la Ley N°18.450 disponible en el link "Postulación Electrónica Ley 18.450" del sitio web de la CNR www.cnr.gob.cl (https://ley18450.cnr.gob.cl/ley18450/login.php). 
Los Manuales e Instructivos correspondientes se encuentran disponibles en la página web institucional (www.cnr.gob.cl) y se aplicarán referencialmente para la presentación de proyectos a concurso.
Previo a la postulación al proyecto se deben ingresar al sistema de postulación electrónica todos los antecedentes listados en las bases:
- Carta de aporte simple firmada por el solicitante
- Carta en la que se declara la forma de aporte del beneficiario
- fotocopia de cédula de identidad
- Copia simple de inscripción del predio del proyecto (copia simple firmada ante notario en caso de arriendo)
- Copia simple de derechos de agua (copia simple firmada ante notario en caso de arriendo)
- certificado de avalúo de cada predio con clasificación de uso de suelo (SII)
- Los antecedentes técnicos mínimos requeridos para la construcción y ejecución de la obra.
Además, dependiendo de la Región, necesitan contar con uno de los siguientes:
- Certificado de prioridad emitido por la CNR
- Certificado de Daños emitido por el Min. Ag.
</t>
  </si>
  <si>
    <t>El aporte del postulante es del 20% del costo total del proyecto.
Este costo total no puede ser superior a UF 400. Si los postulantes cuentan con certificado de INDAP tendrán hasta un 90% de bonificación</t>
  </si>
  <si>
    <t xml:space="preserve">Es una postulación digital así que requiere una buena conexión internet y cierto conocimiento técnico. 
Es un concurso enfocado en Obras Civiles, que deben tener un previo cálculo de obras, por lo que se necesita a alguien con conocimientos técnicos avanzados. </t>
  </si>
  <si>
    <t xml:space="preserve">Los proyectos deben postular al concurso a partir del 02 de marzo de 2018 y hasta las 23:59 horas del 22 de marzo de 2018, solamente a través del software de la Ley N°18.450 disponible en el link "Postulación Electrónica Ley 18.450" del sitio web de la CNR www.cnr.gob.cl (https://ley18450.cnr.gob.cl/ley18450/login.php).
Los Manuales e Instructivos correspondientes se encuentran disponibles en la página web institucional (www.cnr.gob.cl) y se aplicarán referencialmente para la presentación de proyectos a concurso.
Dado que los antecedentes del proyecto ya se encuentran disponibles en el software, lo único adicional que se debe adjuntar es una nueva carta de aporte.
</t>
  </si>
  <si>
    <t>Pequeños productores agrícolas a quienes la ley orgánica del INDAP defina como tales (ver arriba), y pequeños productores NO INDAP.
Estos últimos son personas naturales, comunidades indígenas o asociaciones indígenas cuyos predios no superan las 12 hectáreas de riego básico (HRB) y cuyas rentas sean inferiores a 2400 UF al año.
La cobertura geográfica es de carácter NACIONAL.
Solamente podrán postular proyectos "No Seleccionados de Programas Especiales" (de acuerdo a lo indicado en el Artículo 19 de la Ley 18.450).</t>
  </si>
  <si>
    <t>Los proyectos se deben entregar en la Oficina de Partes de la Dirección Regional de INDAP o en su defecto en las agencias de área.. Debe incluir el formulario de postulación (descargable de la página web de Progyso) y los siguientes documentos: 
a) Certificado de vigencia de la organización y la directiva que lo representa.  En caso que la organización se encuentre en un proceso eleccionario, podrá presentar el certificado de vigencia  de la organización con la directiva saliente. No obstante en caso de adjudicarse el incentivo, los recursos  económicos serán entregados al nuevo representante legal de la organización, previa presentación del  Certificado correspondiente. 
b) Estatutos vigentes de la organización. Si éste documento se encuentra en INDAP y no ha tenido modificaciones, no será necesario su presentación. 
c) Declaración jurada suscrita ante Notario Público donde exprese claramente: 
a. Cumplir con la condición de estar integrada mayoritariamente (por el 50% más uno) por pequeños/as  productores/as agrícolas y/o campesinos, actuales o potenciales usuarios de INDAP. 
b. Indicar las regiones del país en que tiene presencia su organización, a través de organizaciones  afiliadas a éstas individualizando las organizaciones regionales. 
c. Indicar número de socios totales (personas naturales) con que cuenta la organización. 
d. Indicar si la organización se encuentra en un proceso eleccionario. 
e. Estar al día en sus compromisos con INDAP, en relación con la ejecución y rendición de proyectos  anteriores de similares características.  No obstante lo anterior el Director Nacional a petición de la organización y por razones fundadas,  podrá prorrogar u otorgar un nuevo plazo de rendición de proyectos pendientes de similares  características. 
f. Estar inscritas en el Registro de Personas Jurídicas Receptoras de Fondos Públicos (Ley 19.862). 
d) Presentación del Proyecto que contemple las actividades que se desarrollarán por cada año: 2018, 2019 y 2020. Este podrá presentarse de acuerdo a formato guía disponible en la página web de INDAP.</t>
  </si>
  <si>
    <t>Podrán participar en este programa, las organizaciones constituidas mayoritariamente por pequeños productores agrícolas y/o campesinos con cobertura nacional y de cuyos estatutos se desprenda que buscan fortalecer el desarrollo organizacional y que desarrollan programas o actividades que implican beneficio directo al sector rural. En cuanto a su cobertura, se entenderá que una organización es de nivel nacional, cuando su representante legal a través de una declaración jurada indique expresamente que tiene presencia en al menos cinco regiones del país, a través de organizaciones afiliadas a ésta.</t>
  </si>
  <si>
    <t>Activo pero cerrado a postulación. Plazo venció a los 20 días corridos desde la publicación oficial en el Diario que fue el 27 de Diciembre de 2017</t>
  </si>
  <si>
    <t xml:space="preserve">No menciona necesidad de cofinanciamiento. Sólo habla de que INDAP liberará los fondos anualmente a la organización, y luego al 30 de noviembre de cada año, las organizaciones deberán rendir a INDAP los recursos correspondientes con un informe técnico- financiero, con las actividades efectuadas de acuerdo a su proyecto anual, y los gastos imputados a cada una de ellas. Una vez aprobado este informe se presenta la planificación de actividades para el año siguiente y se efectúa la liberación de fondos para el siguiente período. 
</t>
  </si>
  <si>
    <t xml:space="preserve">Enfocada directamente en agrupaciones campesinas, por lo que son beneficiarios directos. </t>
  </si>
  <si>
    <t xml:space="preserve">Diagnóstico e Implementación </t>
  </si>
  <si>
    <t xml:space="preserve">Apoyo en coordinación y desarrollo de talleres, seminarios, congresos - 
Apoyo en coordinación y desarrollo de capacitaciones - 
Apoyo en mejoramiento de capital humano (diplomados, cursos, con grado o no académico) - apoyo en misiones a otras partes para ver experiencias exitosas - Apoyo en asociatividad de gremio (o similar) y beneficiarios.- Apoyo en difusión y comunicaciones - Apoyo en contratación de profesionales, consultores y asesores </t>
  </si>
  <si>
    <t xml:space="preserve">Las bases actuales están enfocadas a organizaciones que sólo trabajan a nivel nacional con presencia en 5 o más regiones. No está enfocado al pequeño productor independiente ni específicamente asociado a una realidad regional de la AFC. </t>
  </si>
  <si>
    <t>Otorga incentivos económicos a las organizaciones campesinas de carácter nacional, para financiar líneas de acción relacionadas con el desarrollo de habilidades y generación de capacidades. El objetivo es que fortalezcan su gestión organizacional y apoyar el soporte administrativo de su funcionamiento.</t>
  </si>
  <si>
    <t>Según lo investigado en google, los Progyso anteriores al 2018 aparecen como otorgados  a organizaciones de una misma región, lo cual se contradice con las bases actuales de que deben ser organizaciones presentes en por lo menos 5 regiones a nivel nacional. Revisando las bases de años anteriores aparece que para el período comprendido entre 2015-2018, los postulantes podían ser organizaciones a nivel nacional y/o regional. A partir del año 2017 cambian las bases, y para el período 2018-2020 sólo se puede postular si es una organización nacional con presencia en más de 5 regiones (ej. federación).</t>
  </si>
  <si>
    <t xml:space="preserve">Todas las propuestas que se presenten deberán ajustarse a las condiciones y requisitos establecidos en los documentos que contienen la reglamentación para postular a esta convocatoria y se encuentran en el sitio web de FIA, www.fia.cl   El postulante deberá entregar un sobre que indique el nombre de la convocatoria, con los siguientes documentos:
a) Un ejemplar de la propuesta original en papel, tamaño carta, en el formato "Formulario de postulación Consultorías para la innovación Convocatoria Nacional 2018", disponible en www.fia.cl
b) Una copia digital con la propuesta en formato Word del "Formulario de postulación Consultorías para la innovación, Convocatoria Nacional 2018" con todos sus anexos, que se puede entregar en un pendrive o CD.
c) Una copia digital con la propuesta en formato PDF del "Formulario de postulación Consultorías para la innovación, Convocatoria Nacional 2018" con todos sus anexos, que se pueda entregar en un pendrive o CD.
d) Una versión digital de la "Memoria de cálculo Consultorías para la innovación 2018", en formato Excel que se pueda entregar en un pendrive o CD.
Las propuestas ingresadas, serán sometidas al procesos de admisión y evaluación. La decisión sobre la adjudicación e las propuestas es responsabilidad del Consejo Directivo de FIA. La comunicación de resultados será mediante una carta y además publicados en el sitio de FIA. // Requisitos de postulación:  Personalidad jurídica vigente y capacidad de asumir contrato financiero por la duración del proyecto; RUT e iniciación de actividades; Cuenta bancaria ; Contar con capacidades técnicas y administrativas para la ejecución de la consultoría, designando a un coordinador responsable de la ejecución y cumplimiento de actividades. </t>
  </si>
  <si>
    <t>Personas jurídicas constituidas legalmente en Chile, con o sin fines de lucro, relacionadas al sector agrario, agroalimentario y forestal, que se dediquen a la producción, comercialización, prestación de servicios, investigación o docencia. Tales como: empresas asociativas, organizaciones productivas y de representación, universidades, entidades tecnológicas (centro e institutos de investigación) y transferencia, institutos profesionales o de formación técnica, entre otros. El grupo participante de la consultoría para la innovación deberá estar conformado por un mínimo de 10 personas y ser multidisciplinario, integrado por productores, empresarios, investigadores, profesionales y técnicos del sector que demuestren su vinculación al tema que aborda la propuesta.</t>
  </si>
  <si>
    <t xml:space="preserve">Activo. Concurso 2018 se inició el 19 de Enero y cierra el 10 de Mayo </t>
  </si>
  <si>
    <t xml:space="preserve">Financiamiento máximo equivalente al 70% del costo total de la propuesta. La contraparte deberá hacer un aporte mínimo del 30%. El monto solicitado a FIA no podrá ser superior a 5 millones de pesos. Aporte beneficiario es pecuniario y no pecuniario. </t>
  </si>
  <si>
    <t>Si bien está orientado al mundo agrícola, creo que la AFC en este sentido no es un beneficiario directo. Pueden ser indirectos ya que muchas veces los FIA Nacionales se adjudican a universidades u otras organizaciones que van como asociados a un grupo AFC. Es difícil que pueda ir un campesino solo por el grado de complejidad que tiene la postulación y el tiempo que requiere.</t>
  </si>
  <si>
    <t xml:space="preserve">El instrumento FIA a nivel nacional es complejo de postular. Requiere de por lo menos un mes de dedicación a armar la postulación junto con la entrega de una memoria de cálculo, que es el presupuesto detallado para todo el proyecto. Esto puede ser una dificultad para aquellos campesinos que no tengan un buen manejo de herramientas computacionales, o un grado educacional acorde que permita hacer este tipo de trabajo. </t>
  </si>
  <si>
    <t xml:space="preserve">Creo que este instrumento resulta interesante para profundizar en algunos aspectos de sustentabilidad y producción limpia post APL, en el marco de una asociación a través de universidades que permitan enfocarse en la parte de innovación más que sólo aspectos productivos. A su vez, se exige que los resultados puedan ser difundidos y replicados, y que el impacto vaya más allá del beneficio puntual de la iniciativa presentada. </t>
  </si>
  <si>
    <t xml:space="preserve">El FIA tiende a ser muy específico en sus convocatorias. Este año por ejemplo se han priorizado 3 pilares: Recursos Naturales; Productividad y Sustentabilidad; Alimentos Saludables. Aquellas postulaciones que no coincidan con estos criterios y que no demuestren un grado de innovación significativo, no calificarán para esta convocatoria. </t>
  </si>
  <si>
    <t>Cumplir con condiciones para ser beneficiario INDAP.
Necesidad de una Unidad Operativa Comunal, la cual es una agrupación de participantes del Programa organizados según sus intereses, vocación productiva, identidad, interrelaciones sociales y productivas/comerciales, entre otros.</t>
  </si>
  <si>
    <t>No se exige a los usuarios. Se exige un 15% a entidades ejecutoras públicas, generalmente municipios.</t>
  </si>
  <si>
    <t>Es un instrumento fuertemente enfocado a la AFC, son los beneficiarios directos.</t>
  </si>
  <si>
    <t>Gestación
Implementación
certificación
Post certificación</t>
  </si>
  <si>
    <t>Dificultad de coordinación entre los actores
Brechas de capacidades en extensionistas Prodesal respecto a producción limpia y sustentabilidad</t>
  </si>
  <si>
    <t>Este es un programa fundamental para la AFC, dado que presta un servicio de seguimiento continuo a los pequeños agricultores, con amplio despliegue territorial. Es fundamental realizar una mejor integración con otros programas, como los APL.</t>
  </si>
  <si>
    <t xml:space="preserve">Los grupos y empresas interesadas pueden acceder a través de la "Ficha de Postulación", la que deberá ser retirada desde la Agencia de Área de Indap correspondiente a la comuna del grupo o empresa interesada. No se encontró mayor información al respecto. 
</t>
  </si>
  <si>
    <t>Podrán postular al Servicio de Asesoría a la Gestión de Empresas Asociativas:
a) Grupos de pequeños agricultores en conformidad con la Ley Orgánica de INDAP, que estén dedicados a actividades productivas y hayan identificado una oportunidad de negocio asociativo y quieran incorporarse a un proceso de desarrollo empresarial. 
b) Empresas constituidas legalmente, que exhiban vida tributaria formal. Desde el punto de vista económico- financiero, deben estar en proceso de crecimiento, con una estructura administrativa mínima para operar y, en lo posible, sus actividades de negocio(s) deben tener impacto de desarrollo territorial.</t>
  </si>
  <si>
    <t xml:space="preserve">Inactivo. Instrumento obsoleto, no existe información relevante. </t>
  </si>
  <si>
    <t xml:space="preserve">Sin información </t>
  </si>
  <si>
    <t xml:space="preserve">Se ve que era un instrumento directamente pensado en la AFC y su potencial de asociatividad, a través de capacitaciones y asesorías técnicas. 
Más específicamente, los grupos y/o empresas podían postular a las líneas de acción relacionadas con: 
• Apoyos para la formación de empresas asociativas: 
1. Plan de Trabajo a Corto Plazo. 
2. Estudio de Factibilidad. 
3. Plan Estratégico de la Empresa. 
4. Plan Operativo. 
5. Apoyo Operativo. 
• Apoyos para el desarrollo de empresas asociativas: 
a. Apoyo Corporativo a la Empresa (Gestión Estratégica) 
- Dirección 
- Planificación Estratégica 
- Desarrollo Organizacional 
b. Apoyo Operativo a la Empresa (Gestión Operativa) 
- Gestión Financiera 
- Gestión de Recursos Humanos 
- Gestión de Producción 
- Gestión de Marketing 
- Gestión Institucional 
- Gestión de la Información </t>
  </si>
  <si>
    <t>Los beneficiarios eran empresas asociativas campesinas. No se ha encontrado mayor información ya que es un instrumento obsoleto.</t>
  </si>
  <si>
    <t>La incorporación de las EAC a determinadas redes era producto de un proceso de discusión conjunta entre los miembros de las redes y la respectiva Dirección Regional, considerando el marco conceptual y propósitos definidos por la Dirección Nacional.</t>
  </si>
  <si>
    <t>Instrumento era directamente enfocado a asociaciones de productores de la AFC.</t>
  </si>
  <si>
    <t xml:space="preserve">La postulación es en línea y debe realizarla un AOI de Sercotec. La oficina regional de Sercotec puede definir el enfoque del sector al que se abre la postulación año a año. Ej. Turismo y servicios asociados, Alimentario y Pequeña Minería y servicios mineros,etc. Se deben presentar entre otros, los siguientes documentos: - Carpeta Tributaria Electrónica completa para Solicitar
Créditos, o
- Carpeta Tributaria para Acreditar tamaños de
empresas, o
- Carpeta Personalizada, en cuyo caso deberá contener
la información respecto del pago de los IVA a
considerar para el cálculo de nivel de ventas
Lo anterior puesto que lo que se quiere acreditar es:
- Inicio de actividades en primera categoría menor
a un año de existencia (en aquellos casos que la
empresa acredite menos de 100 UF de ventas).
- Actividad Económica.
- Categoría Tributaria.
- Nivel de ventas.
- Certificado F30 sin deudas provisionales (El listado completo de documentos solicitados se encuentra en la sección de anexos del manual de postulación: http://www.fomentolosrios.cl/wp-content/uploads/2016/07/Manual-postulacion-juntos-2.pdf ) </t>
  </si>
  <si>
    <t xml:space="preserve"> Postulación debe realizarla un AOI de Sercotec. Beneficiarios se consideran grupos de al menos tres micro y pequeñas empresas con iniciación de actividades en primera categoría ante el Servicio de Impuestos Internos, con ventas individuales entre UF 200 y UF 25.000 en los últimos 12 meses. Cooperativas con ventas promedio por asociado inferiores a UF 25.000 en los últimos 12 meses. untos entrega Asesoría para la definición de un plan de trabajo, en un máximo de 6 meses hasta por $4.000.000. Posteriormente, viene el desarrollo de este plan de trabajo, con una duración máxima de tres años y entrega hasta $31.000.000 anuales por grupo de empresas para capacitación, asistencia técnica y hasta $25.000.000 del monto total del proyecto para inversiones grupales e individuales.</t>
  </si>
  <si>
    <t xml:space="preserve">Se vincula directamente en cuanto a que los proyectos de asociatividad pueden ser entre productores campesinos. De hecho, ya existen ejemplos en la VI región a través de beneficiarios de Coopeumo que con este instrumento lograron crear en la cooperativa una unidad destinada a la producción de plantines orientados a las necesidades de la pequeña agricultura de la zona. </t>
  </si>
  <si>
    <t xml:space="preserve">Gestación, Implementación </t>
  </si>
  <si>
    <t xml:space="preserve">Duplicidad de esfuerzos entre el gremio y la unidad de productores que se crea en función del instrumento. </t>
  </si>
  <si>
    <t>Las postulaciones se hacen de manera física, en la Oficina de Partes del Gobierno Regional Metropolitano, en un sobre cerrado, caratulado "PRESENTACIÓN DE INICIATIVAS PARA SER FINANCIADAS A TRAVÉS DE LA PROVISIÓN PROGRAMA FIC-R 20XX"; las propuestas deben entregarse en un ejemplar original, además de una copia en formato digital, en CD o pendrive.</t>
  </si>
  <si>
    <t>La ejecución de las actividades no podrán exceder los 12 meses</t>
  </si>
  <si>
    <t>Activo, pero no esta en periodo de postulación</t>
  </si>
  <si>
    <t>- apoyo para realizar diagnósticos por instalación - apoyo en desarrollo de estudios
- apoyo en misiones a otras partes para ver experiencias exitosas
- apoyo en capital para cambio tecnológico</t>
  </si>
  <si>
    <t>Quienes pueden postular son Universidades estatales y Universidades reconocidas por el Estado que se encuentren acreditadas, Centros Regionales de Desarrollo Científico y Tecnológicos creados por las convocatorias de CONICYT, las incubadoras de negocios que se encuentren vigentes en CORFO. Por otro lado dependerá de cada región que prioridad regional tenga sobre inversión en iniciativas.</t>
  </si>
  <si>
    <t>Busca financiar innovación medioambiental que involucre a las empresas y la comunidad, que aborde las problemáticas regionales tales como sustentabilidad, adaptabilidad al cambio climático, reciclaje, tratamiento de residuos en cualquier parte del ciclo y optimización del recurso agua.</t>
  </si>
  <si>
    <t>Sin observaciones</t>
  </si>
  <si>
    <t xml:space="preserve">Dirigirse a Agencia de Área INDAP más cercana y solicitar el servicio. Si no es usuario INDAP, se verificarán antecedentes para ver si cumple con el perfil.
Requisitos específicos:
Grupos de Emprendedores:
- Nómina de los integrantes del grupo, RUT, dirección y firma.
- Carta firmada por todos los integrantes manifestando el conocimiento de las normas, el interés y el compromiso de participar en el Programa y nombrando un representante titular y uno alterno.
- Breve descripción de la iniciativa o negocio asociativo.
Empresas Asociativas Campesinas (EAC):
- Iniciación de Actividades (Verificador Rol Único Tributario o declaración del IVA del año anterior o última declaración de renta).
- Certificado de vigencia de la empresa y representantes legales.
- Carta firmada por el o los representantes legales manifestando el conocimiento de las normas, el interés y el compromiso de participar en el Programa.
- Breve descripción de la iniciativa o negocio asociativo.
</t>
  </si>
  <si>
    <t>Requiere de asociatividad bajo una de dos modalidades:
- Grupos de Emprendedores: grupos formados por personas naturales o jurídicas, asociados informalmente, cuyo eje ordenador es una actividad económica común o una acción que genera mejora y agregue valor respecto al negocio individual.
- Empresas Asociativas Campesinas (EAC): organizaciones con personalidad jurídica y vida tributaria, que desarrollan un negocio asociativo y que tienen un fin comercial, tales como Cooperativas, Sociedades Anónimas, Sociedades de Responsabilidad Limitada.
Beneficiarios deben cumplir con perfil de usuarios INDAP.
La entrega del beneficio puede ser bajo dos modalidades:
-A través de la contratación de un consultor externo por licitación pública.
-Directamente a empresas asociativas constituidas legalmente que cuenten con un equipo técnico contratado o por contratar, con capacidades de gestión y competencias adecuadas.
El incentivo tiene una duración máxima de 2 años, renovable por una única vez como máximo, siempre que existan recursos disponibles y se hayan cumplido la normativa del programa.</t>
  </si>
  <si>
    <t xml:space="preserve">El programa opera con financiamiento compartido. INDAP financia un porcentaje del valor total del servicio, con topes máximos. Los grupos y/o empresas deberán aportar el porcentaje restante para cubrir el 100% del valor del servicio.
Los montos máximos a financiar por INDAP para los grupos y empresas asociativas es de $22.380.000 por temporada agrícola, que corresponden hasta el 85% del costo total, los que podrán ser utilizados para la elaboración y/o ajuste y/o validación del Diagnóstico y para la ejecución del Plan de Trabajo Anual.
El aporte de grupo o empresa asociativa será a lo menos del 15% del costo total del servicio, los cuales pueden ser pecuniarios o no pecuniarios.
El consultor o la empresa asociativa deberá presentar una garantía de fiel cumplimiento por el 10% del aporte de INDAP y además por el anticipo, en caso de existir este.
</t>
  </si>
  <si>
    <t>Empresas asociativas de AFC son beneficiarios directos.</t>
  </si>
  <si>
    <t>Gestación 
Implementación
certificación
Post certificación</t>
  </si>
  <si>
    <t xml:space="preserve">Post certificación
- apoyo en acceso a mercados
- apoyo en generación de nuevas ideas de negocios
certificación
- apoyo para financiar certificaciones
- apoyo para la formulación de proyectos
- apoyo para el establecimiento de alianzas con actores públicos y privados
Implementación
- apoyo para asesoría técnica especializada
Gestación
- incorporar APL en Plan de Mediano Plazo y Planes de Trabajo Anuales que deben elaborarse
Distintas etapas
- apoyo a desarrollo organizacional de empresas asociativas campesinas (fortalecimiento organizacional, desarrollo de capital humano y social, apoyo legal y tributario)
</t>
  </si>
  <si>
    <t>La asociatividad puede ser barrera en algunos casos. El requisito de cofinanciamiento también podría ser una barrera. La solicitud de garantías de fiel cumplimiento también pueden ser barrera, existe la posibilidad de solicitar que se acepte un pagaré a la vista como garantía.</t>
  </si>
  <si>
    <t>El horizonte de mediano plazo del instrumento (4 años), así como su estímulo a la asociatividad y a la planificación, lo hacen un instrumento muy interesante para articular distintos programas e instrumentos de manera coherente.</t>
  </si>
  <si>
    <t xml:space="preserve">Al momento de postular se debe completar el "Formulario de postulación proyectos de innovación alimentos saludables 2017", el cual se encuentra en la página, además de una versión digital de la "Memoria de cálculo proyectos de innovación alimentos saludables 2017" y una versión digital de los "Anexos Formulario postulación proyectos de innovación alimentos saludables 2017". 
Estos anexos incluyen certificado de vigencia, iniciación de actividades, CV, y otros.
La propuesta deberá ser presentada en la página Convocatoria.fia.cl, aquí se encontrará la plataforma de postulación y en donde se deberán cargar los documentos antes mencionados.
</t>
  </si>
  <si>
    <t>No pueden postular personas naturales. Pueden postular personas jurídicas relacionadas con el sector agrario. También pueden postular Universidades pero solo en conjunto con empresas pequeñas o medianas.
Los postulantes DEBEN tener RUT e iniciación de actividades, al igual que una cuenta bancaria.
Los proyectos podrán tener una duración de hasta 36 meses</t>
  </si>
  <si>
    <t>Orientado a productores agrícolas del país, por lo que las AFC son beneficiarios directos</t>
  </si>
  <si>
    <t>Gestación e Implementación</t>
  </si>
  <si>
    <t xml:space="preserve">Gestación:
apoyo a coordinación de actores
apoyo a postulación (plataforma online y papeleo)
apoyo a desarrollo diagnóstico sectorial
Implementación:
</t>
  </si>
  <si>
    <t>Entre otros, busca apoyar proyectos de innovación que promuevan la agregación de valor de la materia prima proveniente del sector agrario nacional. Para la AFC esto podría significar la creación de una fuente secundaria de ingresos desde el mismo sector productivo, lo cual podría ayudar muchísimo en su precariedad económica y diversificar su riesgo.
También significa una modernización de los procesos y materiales agrícolas.</t>
  </si>
  <si>
    <r>
      <t xml:space="preserve">Para postular a los incentivos que otorga el SAG, los/as interesados/as deben presentar ante el Servicio un </t>
    </r>
    <r>
      <rPr>
        <b/>
        <sz val="10"/>
        <rFont val="Arial"/>
        <family val="2"/>
      </rPr>
      <t>Plan de Manejo</t>
    </r>
    <r>
      <rPr>
        <sz val="10"/>
        <color rgb="FF000000"/>
        <rFont val="Arial"/>
        <family val="2"/>
      </rPr>
      <t xml:space="preserve">, que deberá ser confeccionado por un </t>
    </r>
    <r>
      <rPr>
        <b/>
        <sz val="10"/>
        <rFont val="Arial"/>
        <family val="2"/>
      </rPr>
      <t>Operador Acreditado</t>
    </r>
    <r>
      <rPr>
        <sz val="10"/>
        <color rgb="FF000000"/>
        <rFont val="Arial"/>
        <family val="2"/>
      </rPr>
      <t xml:space="preserve"> (requisitos en reglamento), quien deberá estar inscrito en el Registro de Operadores que tendrá a su cargo SAG e INDAP. Las postulaciones se realizan en las Direcciones Regionales y Oficinas Sectoriales SAG de todo el país..</t>
    </r>
  </si>
  <si>
    <t>Se requiere un Operador Acreditado y el plazo máximo del proyecto debe ser 3 años</t>
  </si>
  <si>
    <t>Parece inactivo, no hay documentos con vigencia pasado 2017</t>
  </si>
  <si>
    <t>los incentivos no podrán exceder de 240 UTM por beneficiario(a) y por el total del período del plan de manejo, mientras que en los planes de manejo de prácticas agroambientales de cuatro o cinco años calendario, no se podrá exceder de 320 UTM por beneficiario(a) y por el total del período del plan de manejo.</t>
  </si>
  <si>
    <t xml:space="preserve">
- apoyo en la elaboración y ejecución de sus planes de manejo.
- apoyo en capital para cambio tecnológico o compra de equipamiento</t>
  </si>
  <si>
    <t>Entrega apoyo para realizar un plan de manejo de suelos e implementación del mismo, lo cual va mejorar la productividad, y por lo tanto el eje transversal del APL.</t>
  </si>
  <si>
    <t>Directamente en cualquiera de las instituciones de microcrédito que trabajan con el FOSIS y que estén disponibles en su región: - Banigualdad - Emprende - Fondo Esperanza - Oriencoop.
También puede ser online en http://www.fosis.gob.cl/Programas/Postulaciones-2017/páginas/Postulaciones-2017.aspx</t>
  </si>
  <si>
    <t xml:space="preserve">Debe estar inscrito en el Registro Social de Hogares, y además encontrarse dentro del 60% más vulnerable de la población, según ese Registro.
Debe tener un microemprendimiento o proyectar iniciar uno con el microcrédito.
</t>
  </si>
  <si>
    <t>Activo, pero no aparece actualizado ni abiertas las postulaciones para este año 2018</t>
  </si>
  <si>
    <t xml:space="preserve">Que generen la mayor parte de sus ingresos, a través de una o más actividades de autoempleo, de ventas promedio mensuales inferiores o iguales a 70 UF en los últimos 12 meses, en los rubros de producción, comercio o servicios y ejecutadas en sectores urbanos o rurales. </t>
  </si>
  <si>
    <t>Podría ayudar a mejorar la productividad de las AFC, lo que eventualmente podría servir en el cumplimiento de metas</t>
  </si>
  <si>
    <t>Esta enfocado a nuevos emprendimientos comerciales, por lo que aplicaría para un exclusivo segmento de agricultores campesinos con nuevas empresas o con reciente actividad comercial y alta capacidad de gestión</t>
  </si>
  <si>
    <t xml:space="preserve">Si se hace en línea: ingresar a https://www.chileatiende.gob.cl/fichas/9343-programa-yo-emprendo
Haga clic en ir al trámite.
Escriba su RUT y contraseña, y haga clic en ingresar. Si no está registrado, cree una cuenta.
Complete la información requerida.
Como resultado del trámite, habrá postulado al programa, y obtendrá una respuesta en un plazo mínimo de cuatro meses
Si se hace en oficina: 
Diríjase a:
La oficina de FOSIS correspondiente a su región.
Al punto de atención IPS/ChileAtiende.
Municipios con convenio FOSIS.
Explique el motivo de su visita: postular al programa Yo Emprendo.
Entregue los antecedentes requeridos.
Complete el formulario único de postulación a programas FOSIS.
Como resultado del trámite, habrá postulado al programa, cuya respuesta podrá obtener en un plazo mínimo de cuatro meses.
</t>
  </si>
  <si>
    <t>Deben encontrarse dentro del 40% más vulnerable de la población, según el Registro Social de Hogares.</t>
  </si>
  <si>
    <t>Que tengan disponibilidad para aportar recursos para el desarrollo del negocio</t>
  </si>
  <si>
    <t>No hay información disponible del paso a paso. Si se informa que el trámite es vía internet y como resultado del trámite, habrá postulado al fondo. Recibirá una copia del formulario de postulación en su correo electrónico. Importante: los proyectos seleccionados serán publicados en el sitio web del Instituto Nacional de la Juventud (INJUV).</t>
  </si>
  <si>
    <t>Organizaciones comunitarias, territoriales o funcionales, que se encuentren constituidas como persona jurídica, asociaciones indígenas según ley Nº19.253, que se encuentren con personalidad jurídica de CONADI.
En ambos casos, deben ser sin fines de lucro y desarrollar un trabajo orientado al desarrollo indígena, asimismo, al momento de la postulación deberán estar inscritos en el registro de personas jurídicas receptoras de fondos públicos.</t>
  </si>
  <si>
    <t>Entrega un máximo de $1 millón para proyectos realizados por jóvenes pertenecientes a organizaciones comunitarias y asociaciones indígenas</t>
  </si>
  <si>
    <t>Al ser un fondo para proyectos impulsado por jóvenes pertenecientes a organizaciones comunitarias y asociaciones indígenas y querer fomentar su desarrollo, la AFC se beneficiaría de manera indirecta si estuviera relacionada con jóvenes indígenas.</t>
  </si>
  <si>
    <t>Los proyectos deben ser presentados por un profesional o consultor inscrito en el Registro Público Nacional de Consultores de la CNR. El costo de la contratación de este profesional también será bonificado. Sin embargo, la selección de dicho profesional es de responsabilidad del solicitante y constituye un contrato entre privados. Es importante definir las funciones y responsabilidades idealmente en un contrato, así como los hitos y condiciones de pago de los honorarios pactados, se recomienda realizarlo ante notario.
En la página web www.cnr.gob.cl se encuentra el link Registro nacional de Consultores, donde encontrará el "Listado y clasificación de consultores vigentes del RNC-CNR", en este listado encontrará a todos los consultores inscritos y vigentes a la fecha, con su respectiva información de contacto y ubicación, además de otros datos relevantes.
Es responsabilidad de quien postula presentar un proyecto que de cumplimiento a lo indicado en la Ley Nº 18.450, las bases de concurso y los manuales legal, administrativo y técnico, conocer su proyecto, sus detalles y antecedentes, tales como el diseño, las variables del concurso (costo, aporte, superficie) y firmar el formulario de postulación y el beneficiario debe verificar que todos sus datos (dirección, teléfono, correo electrónico) se hayan incorporado en la carta de aporte, para recibir la información de su proyecto.</t>
  </si>
  <si>
    <t>Acreditar la titularidad de las tierras ya sea como propietario, usufructuario, arrendatario, en leasing, poseedor inscrito o mero tenedor en proceso de regularización de títulos de predios agrícolas. 
Acreditar la titularidad sobre  los derechos de aguas, mediante inscripción en el registro respectivo del Conservador de Bienes Raíces,  y disponibilidad del recurso hídrico para el proyecto.
Presentar el proyecto mediante un consultor de la Ley N°18.450. El consultor debe estar inscrito y vigente  en el Registro Público Nacional de Consultores de la CNR.</t>
  </si>
  <si>
    <t>Los pequeños/as productores/as agrícolas a quienes la Ley Orgánica del Indap defina como tales, tienen derecho a una bonificación máxima del 90%.
Los postulantes de una superficie de riego de hasta 40 hectáreas ponderadas[2], pueden postular a una bonificación máxima de 80%.
Los postulantes de una superficie de riego ponderada de más de 40 hectáreas, se les aplica una bonificación máxima de 70%.
Las organizaciones de usuarios y comunidades de agua o de obras de drenaje no organizadas, integradas a lo menos por un 70% de agricultores/as a que se refieren las letras a) y b), podrán optar a un máximo de 90% de bonificación. Las que estén integradas por un porcentaje menor podrán optar hasta un máximo de 80% de bonificación.</t>
  </si>
  <si>
    <t xml:space="preserve">
Es un concurso enfocado en Obras Civiles, que deben tener un previo cálculo de obras, por lo que se necesita a alguien con conocimientos técnicos avanzados.
Se necesita de un profesional o consultor inscrito en el Registro Público Nacional de Consultores de la CNR </t>
  </si>
  <si>
    <t xml:space="preserve">- Personas naturales
- Mayores de 18 años 
- Sin inicio de actividades en primera categoría ante el Servicio de Impuestos Internos
</t>
  </si>
  <si>
    <t xml:space="preserve">Activo pero cerrado a postulación actualmente. En este momento no se encuentran concursos abiertos. Las fechas dependen de la convocatoria y se anuncian a través de la web. </t>
  </si>
  <si>
    <t>Cada emprendedor/a seleccionado/a debe aportar un 20% del cofinanciamiento Sercotec, tanto para acciones de gestión empresarial como para inversiones. Asimismo, debe financiar cualquier impuesto asociado a su proyecto.</t>
  </si>
  <si>
    <t>Sólo podrán participar personas jurídicas de derecho privado sin fines de lucro tales como: corporaciones, fundaciones, organizaciones comunitarias, territoriales o funcionales (juntas de vecinos, organizaciones de mujeres, clubes deportivos, centros de madres, consejos vecinales de desarrollo, entre otros); organizaciones sindicales; comunidades agrícolas; asociaciones gremiales y Organismos No Gubernamentales (ONG´s). Los postulantes deberán contar con personalidad jurídica vigente otorgada en Chile, con al menos 2 años de antigüedad a la fecha de postulación. Los postulantes deben tener domicilio en la región en la cual se ejecutará el proyecto.</t>
  </si>
  <si>
    <t xml:space="preserve">Las organizaciones deberán postular a un monto que va desde los  $4.000.000 (cuatro millones de pesos) hasta los $5.000.000 (cinco millones de pesos), en cualquiera de las líneas temáticas.
El proyecto debe contemplar un aporte de contrapartida (suma de aportes del organismo
postulante más organismos asociados), de al menos un 40% del monto solicitado al FPA (pecuniario o no pecuniario). </t>
  </si>
  <si>
    <t xml:space="preserve">Debido a que el FPA sólo se otorga a organizaciones sin fines de lucro, la AFC queda como beneficiario indirecto a través de comunidades agrícolas. Cooperativas o productores individuales que estén orientados a una gestión productiva con fin de lucro, quedarían fuera del espectro de financiamiento de este instrumento. </t>
  </si>
  <si>
    <t xml:space="preserve"> Apoyo en coordinación y desarrollo de capacitaciones</t>
  </si>
  <si>
    <t xml:space="preserve">Al ser un fondo para organizaciones sin fines de lucro, no es compatible con organizaciones productivas que están buscando comercializar y mejorar su posición de mercado. </t>
  </si>
  <si>
    <t>Cada emprendedora seleccionada debe aportar un 20% del cofinanciamiento Sercotec, tanto para acciones de gestión empresarial como para inversiones. Asimismo, debe financiar cualquier impuesto asociado a su proyecto.</t>
  </si>
  <si>
    <t>Solo pueden postular mujeres y tiene un cofinanciamiento del 20%</t>
  </si>
  <si>
    <t>Tener 18 años o más.
 • Encontrarte dentro de los segmentos más vulnerables, según el Registro Social de Hogares
 •Residir en un territorio o comuna donde se desarrolle el programa.</t>
  </si>
  <si>
    <t>El postulante debe encontrarse dentro de los segmentos más vulnerables, según el Registro Social de Hogares, por lo que no hay cofinanciamiento.</t>
  </si>
  <si>
    <t>La postulación se hace por medio de la creación de un demo que debe ser postulado a la plataforma online</t>
  </si>
  <si>
    <t xml:space="preserve"> 1. Persona natural 
 Tenga más de 18 años.
 Cuente con residencia en Chile.
 Que no haya iniciado actividades en SII o que tribute en segunda categoría sin importar la fecha de iniciación de actividades. Si tributa en primera categoría debe haber iniciado actividades en los giros de primera categoría en los últimos 24 meses.
 Tener ventas netas que no excedan los $100 millones en los últimos 6 meses.
  2. Persona jurídica  
 Tenga fines de lucro.
 Esté constituida en Chile.
 Haya iniciado actividades en los últimos 24 meses.
 Tenga ventas netas que no excedan los $100 millones en los últimos 6 meses.</t>
  </si>
  <si>
    <t>Activo, actualmente en proceso de cierre</t>
  </si>
  <si>
    <t>25% de cofinanciamiento para un fondo de monto máximo de 25 millones.</t>
  </si>
  <si>
    <t>Implementación, certificación, postcertificación</t>
  </si>
  <si>
    <t>El fondo está dirigido a emprendedores que han encontrado una oportunidad de negocio, que propongan resolver un problema para un mercado amplio al que encontraron una solución escalable y que se diferencia de la competencia agregando valor por el que los futuros clientes estarían dispuestos a pagar. La línea de financiamiento apoya emprendimientos que tienen alto potencial de crecimiento, también llamados emprendimientos dinámicos.</t>
  </si>
  <si>
    <t>El Sello Manos Campesinas® está gestionado por INDAP y por un comité técnico compuesto por representantes de las organizaciones nacionales campesinas, representantes de la Universidad de Chile y representantes de INDAP. Dicho comité es el responsable de la evaluación técnica de las postulaciones de quienes quieran optar por usar este distintivo.</t>
  </si>
  <si>
    <t>Ser usuario INDAP y cumplir con las exigencias de acreditación para el sello</t>
  </si>
  <si>
    <t>No aplica</t>
  </si>
  <si>
    <t>Diseñado para los usuarios de INDAP</t>
  </si>
  <si>
    <t>No tiene vinculación con APL</t>
  </si>
  <si>
    <t>Diseñado para AFC</t>
  </si>
  <si>
    <t>Es una validación voluntaria para dar valor agregado al producto comercial. No entrega aporte pecuniario.</t>
  </si>
  <si>
    <t>Concurso Silvoagropecuario ProChile</t>
  </si>
  <si>
    <t>A todos aquellos exportadores o empresas con potencial exportador, que produzcan o comercialicen productos silvoagropecuarios.
 Los postulantes deberán ser personas naturales o jurídicas vinculadas al Sector Silvoagropecuario.</t>
  </si>
  <si>
    <t>Inactivo hasta próxima convocatoria</t>
  </si>
  <si>
    <t>EMPRESAS MICRO-PEQUEÑAS Y MEDIANAS*
 Cofinanciamiento hasta un 65%, (cofinanciamiento público hasta $20.000.000 para proyectos individuales)
 EMPRESAS GRANDES*
 Cofinanciamiento hasta un 45%, (Cofinanciamiento público hasta $20.000.000 para proyectos individuales)
 PROYECTOS EMPRESARIALES ASOCIATIVOS**
 Cofinanciamiento hasta un 65%, (Cofinanciamiento público hasta $40.000.000 para proyectos de dos o más beneficiarios.)
 PROYECTOS SECTORIALES EXENTOS
 Cofinanciamiento hasta un 60%, (Cofinanciamiento público hasta a 4.000 UTM)
 Aporte público mínimo por proyecto postulado: $2.000.000
 * El tamaño de empresa se obtiene según rango de facturación declarado en SII en año previo a la postulación de proyectos.
 ** Son proyectos asociativos todos aquellos que poseen dos o más beneficiarios, siendo uno de ellos el postulante.</t>
  </si>
  <si>
    <t>Los postulantes al polo estratégico deberán ser un grupo de actores de territorio quienes serán los ejecutores de éste. Dichos postulantes deben escoger un representante</t>
  </si>
  <si>
    <t>FIA aporta un financiamiento máximo equivalente al 70% del costo total de la propuesta y la contraparte deberá hacer un aporte mínimo del 30%. El monto solicitado a FIA no podrá ser superior a $900.000.000.</t>
  </si>
  <si>
    <t>Este fondo busca fomentar redes de cooperación, articulación y encadenamientos productivos que permitan sentar las bases para el desarrollo estratégico de una nueva industria de ingredientes funcionales y aditivos especializados a partir de materias primas agrarias nacionales dedicadas. Los Polos Territoriales de Desarrollo Estratégicos buscan fortalecer la cooperación, articulación y encadenamiento productivo entre las empresas transformadoras y las empresas agrarias, pudiendo ser estas cooperativas con enfoque productivo industrial.</t>
  </si>
  <si>
    <t>Apoyo a coordinación de actores, capacitaciones</t>
  </si>
  <si>
    <t>Monto: Hasta 7 millones de pesos. Este cofinanciamiento cubre, según tamaño empresa, hasta el 90% del costo del proyecto. El monto restante debe ser aportado por el beneficiario con aportes en dinero.</t>
  </si>
  <si>
    <t>Se vincula en la medida que la industria de AFC busque generar productos procesados con un alto grado de innovación en la producción o empaquetamiento</t>
  </si>
  <si>
    <t>No vinculante</t>
  </si>
  <si>
    <t>Activo
Convocatoria cerrada https://www.corfo.cl/sites/cpp/emp-2016-subsidio_semilla_de_asignacion_flexible_para_emprendimi?resolvetemplatefordevice=true</t>
  </si>
  <si>
    <t xml:space="preserve">Se financia hasta el 80% del total del proyecto (tope de $100.000.000 para admin. Del fondo y $10.000.000 por emprendimiento).
El aporte  del beneficiario para actividades de "animación", debe 100% pecuniario.
El aporte del Beneficiario Atendido para la ejecución de los "Emprendimientos de Innovación Social", al menos deberá ser un 50% pecuniario.
Las ventas netas no deben superar los $30.000.000 (en los 6 meses anteriores a la postulación)
</t>
  </si>
  <si>
    <t>Implementación (en realidad el fondo está enfocado en desarrollar un empaquetamiento comercial a una nuevo producto/servicio, por lo que la empresa nace y comienza a crecer con este fondo, pero si se incorporan desde ya mecanismos de PL, sería útil en implementación)</t>
  </si>
  <si>
    <t>sin observación</t>
  </si>
  <si>
    <t>El administrador del fondo se adjudica el fondo, posteriormente realiza actividades correspondientes a la etapa de "Animación, Seguimiento y Acompañamiento de Proyectos", con las que identifica a los beneficiarios atendidos y los agrega a una nómina, según la que son evaluados por corfo para su incorporación al proyecto. Una vez incorporados, el administrador puede efectuar gastos asociados a estos proyectos.</t>
  </si>
  <si>
    <t>Completar el Anexo N°1 "Formulario de Postulación
Modalidad Reembolso", el Anexo N°2 "Formulario de Postulación Individual - Modalidad Avance" o el Anexo N°3 "Formulario de Postulación Colectiva - Modalidad Avance", según corresponda.
AOI ingresara los proyectos al sistema de información que CORFO o el CDPR ponga a su disposición para estos efectos.
En el caso de los CDPR que hayan empezado sus operaciones, la postulación se hará por medio del portal web correspondiente a cada región.
Los documentos deberán estar en archivos de texto, planillas electrónicas u otros archivos compatibles con el sistema (tales como doc, xls, jpg, pdf). CORFO, podrá solicitar mediante correo electrónico, aclaraciones y/o antecedentes adicionales o complementarios al Agente Operador
Intermediario, respecto del proyecto y/o del postulante.</t>
  </si>
  <si>
    <t>Emprendedor debe tener entre 18 y 30 años
Emprendedores deben demostrar dominio de inglés
Emprendedor debe contar con pasaporte
Se debe poseer cuenta bancaria para recepción de fondos
Duración de 24 meses</t>
  </si>
  <si>
    <t>Directos siempre y cuando cumplan el requisito de la edad (podrían participar hijos y/o nietos</t>
  </si>
  <si>
    <t>La duración mínima es de 4 meses y máxima de 1 año
Solo pueden postular organizaciones sociales o indígenas.
Se requiere cuenta bancaria del que la organización sea titular
Se requiere garantía</t>
  </si>
  <si>
    <t>Ninguno</t>
  </si>
  <si>
    <t xml:space="preserve">Beneficiarios indirectos
Las líneas de proyectos a postular se alinean con características de la AFC, por lo que son una población de interés para el instrumento. </t>
  </si>
  <si>
    <t>- Apoyo en capital para cambio tecnológico o compra de equipamiento
- Apoyo en coordinación y desarrollo de capacitaciones</t>
  </si>
  <si>
    <t>El fondo ha sido ocupado para beneficiar a AFC instalando invernaderos, por ejemplo, por lo tanto puede ser útil para implementación de tecnologías o BPA
El fondo está específicamente enfocado a población vulnerable o en situación de pobreza.</t>
  </si>
  <si>
    <t>Se puede postular entregando la documentación de forma presencial o en línea</t>
  </si>
  <si>
    <t>Solo pueden postular 
- Fundaciones y Corporaciones o Asociaciones constituidas de acuerdo con las normas del Título XXXIII del Libro I del Código Civil (a excepción de las Corporaciones Municipales); y
- Universidades reconocidas oficialmente  por el Estado (públicas o privadas)
Duración: entre 6 y 12 meses</t>
  </si>
  <si>
    <t>No hay requisitos de cofinanciamiento (aunque incluirlo beneficia la puntuación). Se puede postular a un monto máximo de $20.000.000</t>
  </si>
  <si>
    <t>Beneficiarios indirectos 
Permite realizar un análisis de experiencias, programas y/o proyectos innovadores, para el mejoramiento de la calidad de vida y bienestar de personas en situación de pobreza y/o vulnerabilidad social (como la AFC).</t>
  </si>
  <si>
    <r>
      <t>Levantamiento de información secundaria, específicamente e</t>
    </r>
    <r>
      <rPr>
        <sz val="11"/>
        <color rgb="FF000000"/>
        <rFont val="Verdana"/>
        <family val="2"/>
      </rPr>
      <t xml:space="preserve">valuación de </t>
    </r>
    <r>
      <rPr>
        <sz val="10"/>
        <color rgb="FF000000"/>
        <rFont val="Verdana"/>
        <family val="2"/>
      </rPr>
      <t>resultados; sistematización de buenas prácticas, modelos de intervención y formas de trabajo colaborativo y participativo; e investigación-acción, evaluación participativa u otros.
Difusión y comunicaciones</t>
    </r>
  </si>
  <si>
    <t>Es un fondo enfocado en la generación de conocimiento, lo que tiene beneficios es muy poco concretos para la AFC</t>
  </si>
  <si>
    <t> Sin observación</t>
  </si>
  <si>
    <t>No hay información disponible del paso a paso. Sólo se informa que los interesados pueden informarse y concretar su postulación en www.subdere.cl (Maule).</t>
  </si>
  <si>
    <t>Busca reducir brechas de carácter territorial mediante una política de intervención intersectorial</t>
  </si>
  <si>
    <t>Sin Observación</t>
  </si>
  <si>
    <t>Activo, pero se debe revisar la página de indap para saber sobres las fechas de postulación para cada región.</t>
  </si>
  <si>
    <t>De manera directa</t>
  </si>
  <si>
    <t>Se necesita de un operador acreditado por el programa</t>
  </si>
  <si>
    <t>Recuperar los suelos agropecuarios degradados y/o mantener los suelos agropecuarios ya recuperados</t>
  </si>
  <si>
    <t>Pueden participar del Programa usuarios(as) del rubro Alimentos Procesados, según la
definición de INDAP, y que cuenten con salas de proceso con la respectiva autorización
sanitaria, cuyos productos estén destinados a mercado; y cuya demanda corresponde a la
necesidad de consolidar sus negocios
Se excluyen para esta versión vinos, licores y vinagres, y aquellos productores que
“maquilen” en principio, lo que se evaluará caso a caso.</t>
  </si>
  <si>
    <t>Gestación: 
- Apoyo a coordinación de actores
- Apoyo a desarrollo diagnóstico sectorial
Implementación:
- Apoyo en coordinación y desarrollo de capacitaciones
- Apoyo en acompañamiento y gestión de las metas y acciones del APL (registros, desarrollo de políticas, procedimientos, protocolos)
- Apoyo en acompañamiento y gestión del APL (rendiciones técnicas y financieras de instrumento)
- Apoyo en contratación de profesionales, consultores y asesores
- Apoyo en visita de expertos 
- Apoyo en desarrollo de estudios
- Apoyo en misiones a otras partes para ver experiencias exitosas</t>
  </si>
  <si>
    <t>Para postular a este incentivo, quien cumpla con los requisitos establecidos en los puntos N° 4 y 5 del presente Llamado Piloto, deberá ingresar a www.indap.cl, y  seleccionar el banner “Llamado Postulación Incentivo Compra de Tierras para Jóvenes Rurales; Convenio INDAP - Banco Estado Microempresas”, desde el cual podrá ingresar al Sistema de Postulación “Tierra Joven”.
Para ello, el Postulante debe ingresar con su RUN y su clave (clave única entregada por el Registro Civil e Identificación o con el número verificador de la cédula de identidad) y completar todos los antecedentes solicitados en el “Formulario de Postulación”. Cada postulación será identificada con un número de registro correlativo según estricto orden de ingreso al Sistema de Postulación.
En el “Formulario de Postulación”, entre otros antecedentes, se deberá efectuar una descripción sintética de la(s) actividad(es) productiva(s) principal(es) que el Postulante contempla desarrollar en el terreno a adquirir con el incentivo de INDAP (el Proyecto). La agencia de Área de INDAP correspondiente, evaluará que estas actividades productivas sean coherentes con los lineamientos institucionales; en caso contrario la postulación no será admisible.
Las postulaciones que cumplan con los requisitos antes descritos, y siempre que exista presupuesto disponible, quedarán en la condición de “Postulación Admisible”, lo cual será documentado a través de un “Certificado de Admisibilidad” que entregará directamente el Sistema de Postulación “Tierra Joven” para su presentación en Banco Estado Microempresas al momento de solicitar el financiamiento crediticio. Este proceso será de responsabilidad de INDAP, y se realizará por estricto orden de ingreso de cada postulación hasta procesar la totalidad de las postulaciones que se hayan presentado hasta el cierre del presente Llamado, o, hasta agotar los recursos dispuestos para éste. El orden de ingreso quedará documentado con el número de registro correlativo que entregue el Sistema de Postulación.</t>
  </si>
  <si>
    <t xml:space="preserve">INDAP, entregará un incentivo no reembolsable de hasta el 50% del valor total de la inversión efectuada, con un tope de $3.500.000 (tres millones quinientos mil pesos). Del  incentivo otorgado, se podrá destinar un 60% para financiar el aporte propio exigido por Banco Estado Microempresas. </t>
  </si>
  <si>
    <t>Se vincula de manera DIRECTA al ser un programa dirigido a la agricultura</t>
  </si>
  <si>
    <t>De manera directa, ya que trata con los temas agrícolas</t>
  </si>
  <si>
    <t xml:space="preserve"> Busca la innovación de empresas cooperativas que contribuya a fortalecer su desarrollo y sostenibilidad </t>
  </si>
  <si>
    <t>Entregar versión en papel y digital de formulario de postulación y memoria de cálculo, personalmente o por correo certificado en oficina de FIA en Santiago.</t>
  </si>
  <si>
    <t>De manera directa, pues pueden ser beneficiarios de las giras para conocer otras experiencias.</t>
  </si>
  <si>
    <t>- Apoyo en misiones a otras partes para ver experiencias exitosas</t>
  </si>
  <si>
    <t>Se debe tener iniciación de actividades al momento de postular, además se debe tener ciertas capacidades de gestión.</t>
  </si>
  <si>
    <t>Las postulaciones al Programa pueden realizarse durante todo el año, bajo alguna de las siguientes modalidades:
-Directamente por la interesada, de modo electrónico.
-En la Agencia de Área de INDAP, donde un Ejecutivo o el Jefe de Área registrarán la postulación del interesado en el Sistema Informático de INDAP.
-En la Dirección Provincial de PRODEMU, donde la podrán ayudar a registrar su postulación a través del sitio web.</t>
  </si>
  <si>
    <t>Cofinanciamiento del 10% por parte de las usuarias para incentivos asociados a inversiones. Aplicable a unidades en segundo año del programa.</t>
  </si>
  <si>
    <t>De manera directa, programa enfocado a mujeres campesinas.</t>
  </si>
  <si>
    <t>Implementación.</t>
  </si>
  <si>
    <t>- Apoyo para asesorías técnicas, inversión, elaboración plan de negocios, comercialización.</t>
  </si>
  <si>
    <t>Tipo de acciones dentro de cada etapa del APL</t>
  </si>
  <si>
    <t>Apoyo a coordinación de actores</t>
  </si>
  <si>
    <t xml:space="preserve">Apoyo para realizar diagnósticos por instalación </t>
  </si>
  <si>
    <t>Apoyo en realización de auditorías</t>
  </si>
  <si>
    <t>Apoyo a postulación (plataforma online y papeleo)</t>
  </si>
  <si>
    <t>Apoyo en coordinación y desarrollo de talleres, seminarios, congresos</t>
  </si>
  <si>
    <t>Apoyo a desarrollo diagnóstico sectorial</t>
  </si>
  <si>
    <t>Apoyo en coordinación y desarrollo de capacitaciones</t>
  </si>
  <si>
    <t>Apoyo en pago de certificación</t>
  </si>
  <si>
    <t>Levantamiento de información secundaria (investigación)</t>
  </si>
  <si>
    <t>Apoyo en mejoramiento de capital humano (diplomados, cursos, con grado o no académico)</t>
  </si>
  <si>
    <t>Apoyo en pago de certificación (incluyendo auditorías de manutención)</t>
  </si>
  <si>
    <t>Levantamiento de información primaria (encuestas y focus group)</t>
  </si>
  <si>
    <t>Apoyo en asociatividad de gremios (o similar) y beneficiarios</t>
  </si>
  <si>
    <t>Apoyo a coordinación de actores y gestión para negociación del APL</t>
  </si>
  <si>
    <t>Apoyo en gestión administrativa y financiera</t>
  </si>
  <si>
    <t>Apoyo en contratación de profesionales, consultores y asesores</t>
  </si>
  <si>
    <t xml:space="preserve">Apoyo en visita de expertos </t>
  </si>
  <si>
    <t>Apoyo en desarrollo de estudios</t>
  </si>
  <si>
    <t>Apoyo en misiones a otras partes para ver experiencias exitosas</t>
  </si>
  <si>
    <t>Apoyo en capital para cambio tecnológico o compra de equipamiento (hardware)</t>
  </si>
  <si>
    <t xml:space="preserve">Todas las propuestas que se presenten deberán ajustarse a las condiciones y requisitos establecidos en los documentos.
- “Bases de Proyectos de gestión para la innovación en empresas cooperativas 2017”
- Formulario postulación “Proyectos de gestión para la innovación en empresas cooperativas 2017”
- “Instructivo Financiero 2014” acorde de los ítems especificados en la base.
El conjunto de estos documento contiene la reglamentación para postular a esta convocatoria y se encuentran en el sitio de FIA, www.fia.cl.
Nota: Las propuestas deberán ser presentadas por empresas cooperativas constituidas legalmente en Chile, relacionadas con el sector agrario, agroalimentario y forestal, que se dediquen a la producción, comercialización y/o prestación de servicios.
</t>
  </si>
  <si>
    <t>a) Un ejemplar de la propuesta original en papel, tamaño carta, en el formato "Formulario postulación proyectos de valorización del patrimonio 2017" disponible en www.fia.cl
b) Una copia digital de la propuesta en formato Word y PDF del "Formulario postulación proyectos de valorización del patrimonio 2017" con todos sus anexos, que se puede entregar en un pendrive o CD.
c) Una versión digital de la "Memoria de cálculo proyectos de valorización del patrimonio 2017" en archivo Excel, que se puede entregar en un pendrive o CD.</t>
  </si>
  <si>
    <t xml:space="preserve">Las propuestas deberán ser presentadas de alguna de las siguientes formas:
•        Personalmente en la oficina de FIA ubicada en Santiago (Loreley 1582, La Reina), hasta las 16:00 horas del día 24 de mayo del 2017.
•        Enviadas por correo certificado a la oficina de FIA ubicada en Santiago.
</t>
  </si>
  <si>
    <t>a) Un ejemplar de la propuesta original en papel, tamaño carta, en el formato "Formulario postulación proyectos de gestión para la innovación en empresas cooperativas 2017" disponible en www.fia.cl
b) Una copia digital de la propuesta en formato Word y PDF del "Formulario postulación proyectos de  gestión para la innovación en empresas cooperativas 20177" con todos sus anexos, que se puede entregar en un pendrive o CD.
c) Una versión digital de la "Memoria de cálculo proyectos de  gestión para la innovación en empresas cooperativas 2017" en archivo Excel, que se puede entregar en un pendrive o CD.</t>
  </si>
  <si>
    <t xml:space="preserve">Las propuestas deberán ser presentadas de alguna de las siguientes formas:
•        Personalmente en la oficina de FIA ubicada en Santiago (Loreley 1582, La Reina), hasta las 16:00 horas del día 28 de Junio del 2017.
•        Enviadas por correo certificado a la oficina de FIA ubicada en Santiago.
</t>
  </si>
  <si>
    <t xml:space="preserve">Se requiere presentar formulario de presentación de proyecto, certificado de vigencia de la organización (no anterior a 60 días), declaración jurada simple.
En caso de proyectos con gastos de infraestructura u obras, se debe presentar autorización y permiso de ejecución de obras, croquis de la obra, cotización de la obra y detalle de materiales.
Las postulaciones se pueden hacer en línea o presencial.
</t>
  </si>
  <si>
    <t>No es algo que se explicite en las bases, pero las rendiciones del fondo son altamente estrictas, lo que genera conflicto con las organizaciones postulantes, que normalmente no tienen mucha experiencia gestionando un fondo/proyecto. Ej.: se exige minuta para todo tipo de actividad del proyecto, como comprar una lista de materiales menores.
Otra barrera es que no pueden postular organizaciones regladas por Ley N°19.418 u 19.253 (indígenas), por lo que se debe generar organización o buscar una organización pertinente.</t>
  </si>
  <si>
    <t>Este fondo se incorporó porque fue nombrado por Huertas a Deo, se volvió a consultar (ya que estaban inhabilitados según los criterios de instituciones habilitadas para postular) y me indicaron que trabajaron con la ONG Costa Sur, como apoyo al proyecto que benefició a campesinas con las que trabajan y a las que Huertas a Deo ayudó a seleccionar.</t>
  </si>
  <si>
    <t>Dependerá del índice de pobreza que tenga la comuna, la existencia de una marcada identidad local, la que puede manifestarse en elementos históricos, culturales e incluso turísticos y la existencia de componentes asociativos</t>
  </si>
  <si>
    <t>Se hará uso de un Fondo de Convergencia, en donde opera de manera plurianual y no como un fondo condicionado a gasto especifico.</t>
  </si>
  <si>
    <t>Apoyaría a las AFC de manera directa al ir fortaleciendo la actividad de la zona</t>
  </si>
  <si>
    <t>Gestación:
- Apoyo a coordinación de actores
- Apoyo a coordinación de actores y gestión para negociación del APL
- Apoyo en asociatividad de gremios (o similar) y beneficiarios
Implementación
- Apoyo en mejoramiento de capital humano (diplomados, cursos, con grado o no académico)
- Apoyo en difusión y comunicaciones (páginas web, estrategias comunicacionales, redes sociales, etc.)
- Apoyo en acompañamiento y gestión de las metas y acciones del APL (registros, desarrollo de políticas, procedimientos, protocolos)</t>
  </si>
  <si>
    <t>Se debe estar bien constituida como comuna y tener buena comunicación para poder cumplir los requisitos de identidad local, además de tener claro el nivel económico de la comuna</t>
  </si>
  <si>
    <t xml:space="preserve">Para poder postular se deberá ingresar el o los planes de manejo a través del Sistema integrado al acceso único en la página http://sistemas.indap.cl, asimismo debe entregar el o los planes de manejo impresos con la documentación señalada en estas bases.
La postulación deberá ser entregada por el usuario postulante; sin embargo, también podrá se entregada por el(la) operador(a), siempre y cuando este(a) cuente con una autorización simple otorgada por el usuario. En las oficinas de las Áreas INDAP de la región del Maule se reaccionarán las postulaciones (carpeta de postulación), la cual deberá contener en su primera página un índice de contenidos de documentos, los cuales serán revisados administrativamente, informando el resultado al agricultor postulante para el caso de algún documento faltante. Cabe señalar que la carpeta de postulación debe ser entregada en el Área cuya jurisdicción comprenda la comuna donde se ubica el predio postulado, según el Certificado del Avalúo Fiscal de la propiedad, independientemente que el (la) postulante sea usuario (a) de otra Agencia de Área.
Para la Evaluación Técnica, se requiere que los planes de Manejo estén incorporados en el sistema informático, en la comuna y Área en que esté ubicada la propiedad a intervenir. Cualquier error cometido en este punto, solamente puede ser rectificado mientras el concurso esté abierto, en caso contrario será causal de rechazo.
</t>
  </si>
  <si>
    <t>Tienen la calidad de operadores acreditados, las personas naturales o jurídicas que hayan rendido y aprobado la Prueba de suficiencia , en las especialidades mencionadas, según Resolución N° 024804 de 22 marzo del 2011.</t>
  </si>
  <si>
    <t>Al momento de postular, se debe demostrar/entregar que se tiene:
1.- Contar con sala de procesos construida o espacio habilitado para ello
2.- Tener iniciación de actividades 
3.- Tener Resolución Sanitaria emitida por el Servicio de Salud correspondiente a su domicilio o la Autoridad Sanitaria en caso de la Región Metropolitana
4.-Tener Patente Municipal
5.- Demostrar que al menos el 50% de las materias primas provienen de su propia explotación agropecuaria y/o de proveedores usuarios de INDAP 
6.- Postular mediante la presentación de la ficha de postulación y firmando la declaración simple (anexo 1), comprometiendo su participación y manifestando su conocimiento y adscripción a las Normas Técnicas y los Procedimientos que regulan el Programa</t>
  </si>
  <si>
    <t>El instrumento esta dirigido a aquellos usuarios de INDAP que trabajen con alimentos procesados, por lo que no esta dirigido a todo el universo de las AFC</t>
  </si>
  <si>
    <t>Se requiere que la AFC sea muy formal, lo que podría ser difícil para las AFC ya que podrían dejar de recibir fondos por otras organizaciones al iniciar actividad.</t>
  </si>
  <si>
    <t>Al exigir tanta formalidad y ayudar en la asesoría hacia mejores prácticas, permite así el acceso a nuevos mercados de mayores exigencias.</t>
  </si>
  <si>
    <t>No estar recibiendo simultáneamente otro(s) incentivo(s) para cofinanciar un mismo apoyo con el mismo objetivo, además se solicita que el proyecto dure como máximo 2 años. Además de ser jóvenes rurales mayores a 18 años y menores a 36 años de edad, que hayan acreditado su condición de usuarios de INDAP, y que puedan demostrar ante Banco Estado su capacidad de pago y permanencia de al menos un año de trabajo en el rubro silvoagropecuario o de actividades conexas</t>
  </si>
  <si>
    <t>Las AFC seria beneficiarios DIRECTOS si quien se encuentra en el proyecto son jóvenes rurales mayores a 18 años y menores a 36 años de edad, que hayan acreditado su condición de usuarios de INDAP</t>
  </si>
  <si>
    <t>- Apoyo en acompañamiento y gestión del APL (rendiciones técnicas y financieras de instrumento)
- Apoyo en gestión administrativa y financiera</t>
  </si>
  <si>
    <t>Los jóvenes ya no se están haciendo cargo de la producción agrícola</t>
  </si>
  <si>
    <t>Los documentos que se deberán presentar a momento de postular, son: 
a) Una versión digital de la propuesta en el "Formulario postulación proyectos de innovación de adaptación al cambio climático a través de una agricultura sustentable 2017", en archivo Word disponible en www.fia.cl.
b) Una versión digital de la propuesta en el "Formulario postulación proyectos de innovación de adaptación al cambio climático a través de una agricultura sustentable 2017", en archivo PDF
c) Una versión digital de la "Memoria de Cálculo proyectos de innovación de adaptación al cambio climático a través de una agricultura sustentable 2017", en archivo Excel disponible en www.fia.cl.
d) Una versión digital de los "Anexos Formulario postulación proyectos de innovación de adaptación al cambio climático a través de una agricultura sustentable 2017", en archivo PDF, que corresponden a los siguientes documentos:
Anexo 1. Certificado de vigencia de la entidad postulante
Anexo 2. Certificado de iniciación de actividades.
Anexo 3. Carta de compromiso del coordinador y cada integrante del equipo técnico .
Anexo 4. Curriculum Vitae del coordinador y los integrantes del equipo técnico.
Anexo 5. Ficha identificación coordinador y equipo técnico.
Anexo 6. Carta de compromiso involucrado en la propuesta para establecer convenios generales de colaboración, si corresponde.
Anexo 7. Literatura citada
Cada uno de los anexos detallados anteriormente deben ser cargados en la plataforma de postulación de FIA de manera individual, es decir, cada anexo debe corresponder a un solo archivo en formato PDF.</t>
  </si>
  <si>
    <t>El periodo de duración debe ser de 48 meses, ira dirigido específicamente a los proyectos que se dirijan a :
1.- Diversificación productiva
2.- Manejo productivo
3.- Gestión de recursos hídricos
4.- Gestión en situaciones de estrés abiótico
5.- Gestión innovadora de los recursos energéticos renovables</t>
  </si>
  <si>
    <t xml:space="preserve">- Apoyo en coordinación y desarrollo de capacitaciones
- Apoyo en mejoramiento de capital humano (diplomados, cursos, con grado o no académico)
- Apoyo en difusión y comunicaciones (páginas web, estrategias comunicacionales, redes sociales, etc.)
- Apoyo en acompañamiento y gestión de las metas y acciones del APL (registros, desarrollo de políticas, procedimientos, protocolos)
- Apoyo en acompañamiento y gestión del APL (rendiciones técnicas y financieras de instrumento)
- Apoyo en gestión administrativa y financiera
- Apoyo en asociatividad de gremios (o similar) y beneficiarios
- Apoyo en contratación de profesionales, consultores y asesores
- Apoyo en visita de expertos </t>
  </si>
  <si>
    <t>Se debe tener iniciación de actividades al momento de postular, además se debe tener ciertas capacidades técnicas y de gestión.</t>
  </si>
  <si>
    <t>Ayudara a potenciar proyectos de innovación para apoyar a los agricultores con los problemas que abordan los cambios climáticos</t>
  </si>
  <si>
    <t xml:space="preserve">Las postulaciones para participar del Taller de ideación podrán hacerse entre el 09 de mayo de 2017 y el 08 de junio de 2017, inclusive. 
Requisitos: para poder participar del taller de ideación se deberá: 
a) Completa un breve formulario de postulación “Formulario de Postulación Taller de Ideación”, disponible en www.miraiz.fia.cl o el Formulario de postulación dispuesto en formato físico en las oficinas regionales de FIA, en agencias locales de INDAP, Seremis de Agricultura y oficinas regionales de INJUV.
b) El formulario se puede presentar de alguna de las siguientes formas:
- Digital: Completar directamente en www.miraiz.fia.cl
- Físico: Entregar presencialmente en alguna de las oficinas de FIA; enviar por correo certificado a algunas de las oficinas de FIA; enviar como imagen o archivo al WhatsApp de la convocatoria (+56 9 9402 7735); enviar como imagen o archivo al correo electrónico de la convocatoria (miraiz@fia.cl).
</t>
  </si>
  <si>
    <t>El periodo de duración deberá ser de 12 meses. Debe estar liderado por jóvenes de origen rural, chilenos, entre 18 y 30 años que habite entre la región de O'Higgins y Los Lagos</t>
  </si>
  <si>
    <t>Por parte de FIA no podrá ser superior a $5.000.000, hasta un 80% del costo total y por parte del Ejecutor y asociados (contraparte), como mínimo 20% del costo social, compuesto por aportes pecuniario y no pecuniario.</t>
  </si>
  <si>
    <t>Intenta potenciar la participación de los jóvenes rurales en el sector agrícola, para que esta industria no vaya disminuyendo a través de los años</t>
  </si>
  <si>
    <t xml:space="preserve">Todas las propuestas que se presenten deberán ajustarse a las condiciones y requisitos establecidos en los documentos:
- “Bases proyectos de valorización del patrimonio 2017”
- “Formulario postulación proyectos de valorización de patrimonio”
- “Memoria de Cálculo proyectos de valorización del patrimonio 2017”
- “Instructivo Financiero 2014” acorde a los ítems especificados en las bases.
El conjunto de estos documentos contiene la reglamentación para postular a esta convocatoria y se encuentra en el sitio de FIA www.fia.cl.
</t>
  </si>
  <si>
    <t>El periodo de duración debe ser de 24 meses, deberá postular una persona jurídica, los proyectos deben estar vinculados directamente a la pequeña agricultura y preferentemente de forma asociativa.</t>
  </si>
  <si>
    <t>Pretende ayudar a preservar el patrimonio agroalimentario, con esto también ayudar a preservar la cultura.</t>
  </si>
  <si>
    <t>El periodo de duración debe ser de 12 meses. Quienes postulen deberán ser empresas cooperativas constituidas legalmente en Chile, relacionadas con el sector agrario, agroalimentario y forestal, que se dediquen a la producción, comercialización y/o prestaciones de servicios.</t>
  </si>
  <si>
    <t>LÍNEA 1: 
FIA aportará un financiamiento máximo equivalente al 70% del costo total del proyecto y la contraparte deberá hacer un aporte mínimo del 30%. El monto solicitado a FIA no podrá ser superior a $20.000.000.
LÍNEA 2:
FIA aportará un financiamiento máximo equivalente al 70% del costo total del proyecto y la contraparte deberá hacer un aporte mínimo del 30%. El monto solicitado a FIA no podrá ser superior a $25.000.000.</t>
  </si>
  <si>
    <t xml:space="preserve">Las giras nacionales tendrán una duración máxima de 10 días, 12 días para giras internacionales. Postulantes deberán ser personas jurídicas con o sin fines de lucro relacionadas al sector agrario, agroalimentario y/o forestal, que se dediquen a la producción, comercialización, prestación de servicios, investigación o docencia. 
La entidad que postula deberá tener relación directa con los objetivos de la gira y estar activamente involucrada.
</t>
  </si>
  <si>
    <t>Giras pueden ser habilitantes para acompañar la constitución de un APL (ej.: visitar los miembros de un APL consolidado para captura tecnológica, técnica y organizacional).</t>
  </si>
  <si>
    <t>Disponibilidad de tiempo y requerimiento de asociatividad.</t>
  </si>
  <si>
    <t>Apoyo en difusión y comunicaciones (páginas web, estrategias comunicacionales, redes sociales, etc.)</t>
  </si>
  <si>
    <t>Apoyo en acompañamiento y gestión de las metas y acciones del APL (registros, desarrollo de políticas, procedimientos, protocolos)</t>
  </si>
  <si>
    <t>Apoyo en acompañamiento y gestión del APL (rendiciones técnicas y financieras de instrumento)</t>
  </si>
  <si>
    <t>- Apoyo a coordinación de actores
- Apoyo a postulación (plataforma online y papeleo)
- Apoyo a desarrollo diagnóstico sectorial
- Levantamiento de información secundaria (investigación)
- Levantamiento de información primaria (encuestas y focus group)
- Apoyo en acompañamiento y gestión de las metas y acciones del APL (registros, desarrollo de políticas, procedimientos, protocolos)
- Apoyo en gestión administrativa y financiera
- Apoyo en contratación de profesionales, consultores y asesores
- Apoyo en visita de expertos 
- Apoyo en desarrollo de estudios
- Apoyo en difusión y comunicaciones (páginas web, estrategias comunicacionales, redes sociales, etc.)</t>
  </si>
  <si>
    <t>Se requiere de operador intermediario, un consultor, una empresa demandante y un mínimo de 5 empresas proveedoras.
Etapa diagnóstico: máximo 6 meses.
Etapa desarrollo: máximo 3 años.</t>
  </si>
  <si>
    <t>- Apoyo en mejoramiento de capital humano (diplomados, cursos, con grado o no académico)
- Apoyo en coordinación y desarrollo de capacitaciones
- Apoyo en misiones a otras partes para ver experiencias exitosas
- Apoyo en visita a expertos
- Apoyo en difusión y comunicaciones (páginas web, estrategias comunicacionales, redes sociales, etc.)</t>
  </si>
  <si>
    <t>Instrumento requiere grupo de empresas, pero no hay un mínimo establecido
Se requiere gestor (empresa beneficiaria que ejecuta el proyecto)
No se indica duración del proyecto</t>
  </si>
  <si>
    <t>- Apoyo en contratación de profesionales, consultores y asesores
 - Apoyo en visita de expertos 
 - Apoyo en desarrollo de estudios
 - Apoyo en mejoramiento de capital humano (diplomados, cursos, con grado o no académico)
 - Apoyo en misiones a otras partes para ver experiencias exitosas
 - Apoyo en visita a expertos
 - Apoyo en difusión y comunicaciones (páginas web, estrategias comunicacionales, redes sociales, etc.)
- Apoyo en coordinación y desarrollo de capacitaciones</t>
  </si>
  <si>
    <t>Implementación
- Apoyo en coordinación y desarrollo de capacitaciones
 - Apoyo en acompañamiento y gestión de las metas y acciones del APL (registros, desarrollo de políticas, procedimientos, protocolos)
 - Apoyo en mejoramiento de capital humano (diplomados, cursos, con grado o no académico)
 - Apoyo en acompañamiento y gestión del APL (rendiciones técnicas y financieras de instrumento)
 - Apoyo en gestión administrativa y financiera
 - Apoyo en contratación de profesionales, consultores y asesores
 apoyo a postulación (plataforma online y papeleo)
 certificación
 - Apoyo en realización de auditorías
 - Apoyo en pago de certificación
 - Apoyo en pago de certificación (incluyendo auditorías de manutención)
 apoyo en asociatividad de gremios (o similar) y beneficiarios</t>
  </si>
  <si>
    <t xml:space="preserve">Instituciones beneficiarias tipo A: entidades públicas o privadas, con o sin fines de lucro, que realicen actividades de investigación científica y tecnológica, innovación, transferencia y gestión tecnológica.
Instituciones beneficiarias tipo B: Centros Regionales del Programa Regional de CONICYT.
Ejecución 12 meses.
Una vez adjudicado se debe constituir un Comité de Coordinación Regional (2 representantes ámbito científico, 2 público y 2 empresarial), presentar nómina tentativa en postulación.
Instituciones beneficiarias privadas tienen que tener cuenta bancaria dedicada al proyecto. Instituciones beneficiarias públicas tienen que tener centro de costos dedicado. </t>
  </si>
  <si>
    <t>Se dirige a entidades dedicadas al investigación, innovación y transferencia tecnológica, o bien a centros regionales. Por lo tanto, AFC podrían ser beneficiarios indirectos. Cooperativas o asociaciones gremiales pueden participar de las propuestas.</t>
  </si>
  <si>
    <t xml:space="preserve">Activo. Variando fechas según región. Sólo se encontró abierto para postulación el de la Región de Los Ríos, y la plataforma para postular es a través de www.fomentolosrios.cl hasta el 30 de Marzo de 2018 (http://www.fomentolosrios.cl/programas-financiamiento/mejoranegocios-fondo-de-asesorías-empresariales/) </t>
  </si>
  <si>
    <t xml:space="preserve">- Apoyo en difusión y comunicaciones 
- Apoyo en capital para cambio tecnológico o compra de equipamiento (hardware) 
- Apoyo en acompañamiento y gestión de las metas y acciones del APL (registros, desarrollo de políticas, procedimientos, protocolos)
</t>
  </si>
  <si>
    <t>Gestación
- apoyo a coordinación de actores y gestión para negociación del APL
- apoyo en asociatividad de gremios (o similar) y beneficiarios
Implementación
- apoyo en mejoramiento de capital humano (diplomados, cursos, con grado o no académico)
- apoyo en acompañamiento y gestión de las metas y acciones del APL (registros, desarrollo de políticas, procedimientos, protocolos)
- apoyo en acompañamiento y gestión del APL (rendiciones técnicas y financieras de instrumento)
- apoyo en gestión administrativa y financiera
- apoyo en asociatividad de gremios (o similar) y beneficiarios
- apoyo en contratación de profesionales, consultores y asesores
- apoyo en visita de expertos 
- apoyo en capital para cambio tecnológico o compra de equipamiento (hardware)
certificación
- apoyo en pago de certificación
- apoyo en pago de certificación (incluyendo auditorías de manutención)
- apoyo en asociatividad de gremios (o similar) y beneficiarios</t>
  </si>
  <si>
    <t>Se debe postular en la página de CORFO. 
Primero se debe completar una "Ficha de Perfil del Proyecto" bastante completa (con antecedentes generales, datos del proyecto, insumos, motivaciones, impactos previstos, y otros.) 
Esta se debe enviar por mail a perfilifi@corfo.cl dirigida a la Dirección de Inversiones y firmada por el representante legal de la empresa que postula, junto con los siguientes antecedentes técnicos y financieros:
- certificado de vigencia de la sociedad emitido por Conservador de Bienes Raíces de Chile, con no más de 60 días de emisión
- Balance y Estado de Resultados clasificado del último año declarado por la empresa postulante, firmado por el contador.
- En caso que los recursos para financiar el proyecto provengan de terceras empresas inversionistas, adjuntar los acuerdos legales de co-ejecución que comprometen dicho financiamiento y balance de clasificado y Estado de Resultados de los inversionistas que financiarán el proyecto.
 Luego que éste se apruebe, recién en ese momento se puede acceder al sistema de postulación en la página, donde se debe completar un "formulario de Postulación" bien complejo (carta Gantt de activo fijo tecnológico, plan de inserción de capital humano, beneficios intangibles y potenciales planes de formación, etc. ) junto con los antecedentes requeridos:
- estados financieros
- antecedentes tributarios
- evaluación económica
- CV de equipo gerencial
- Organigrama del proyecto</t>
  </si>
  <si>
    <t>- Apoyo en coordinación y desarrollo de capacitaciones 
- Apoyo en acompañamiento y gestión de las metas y acciones del APL (registros, desarrollo de políticas, procedimientos, protocolos)</t>
  </si>
  <si>
    <t>La postulación se debe realizar en la plataforma disponible en www.indap.gob.cl, en las fechas de concurso establecidas por las agencias de área o direcciones regionales. Llenar una Ficha de Pre inversión que debe ser aprobada por ejecutivo. Si es aprobada, se procede a estructurar la demanda con lógica de proyecto, incluyendo antecedentes del postulante, información general del proyecto, antecedentes técnicos del proyecto, análisis económico-financiero y georreferenciación. Anexar cotizaciones, planos y croquis cuando corresponda.</t>
  </si>
  <si>
    <t xml:space="preserve">
No es un programa nacional, es solo para región de la Araucanía.
Es una postulación digital así que requiere una buena conexión internet y cierto conocimiento técnico. 
Es un concurso enfocado en Obras Civiles, que deben tener un previo cálculo de obras y presentación de planos, por lo que se necesita a alguien con conocimientos técnicos avanzados. 
Un último detalle a considerar es que no aceptan la postulación de proyectos por etapa.</t>
  </si>
  <si>
    <t xml:space="preserve">
En el caso de poder desarrollar el cálculo de las obras podría ser muy útil para implementar riegos más eficientes, pozos que permitan ahorro de agua, acumulación de aguas lluvias como parte de las metas que podría definir el APL</t>
  </si>
  <si>
    <t xml:space="preserve">
Es una postulación digital así que requiere una buena conexión internet y cierto conocimiento técnico. 
Es un concurso enfocado en Obras Civiles, que deben tener un previo cálculo de obras, por lo que se necesita a alguien con conocimientos técnicos avanzados. </t>
  </si>
  <si>
    <t>Pequeños productores agrícolas a quienes la ley orgánica del INDAP defina como tales (ver arriba), y pequeños productores NO INDAP.
Estos últimos son personas naturales, comunidades indígenas o asociaciones indígenas cuyos predios no superan las 12 hectáreas de riego básico (HRB) y cuyas rentas sean inferiores a 2400 UF al año.
También pueden postular Organizaciones de Usuarios de Agua de pequeños productores agrícolas o de pequeños empresarios agrícolas (hasta 40 Ha de riego ponderadas) de la región de Coquimbo afectados por los fenómenos hidrometeorológicos de Mayo 2017.
Cobertura geográfica de los proyectos: Regiones de Atacama, Coquimbo, Valparaíso, Metropolitana, O'Higgins, Maule, Biobío, y Araucanía.</t>
  </si>
  <si>
    <t>Gestación
apoyo a coordinación de actores
apoyo a desarrollo diagnóstico sectorial
levantamiento de información primaria
apoyo a coordinación de actores y gestión para negociación del APL
apoyo en asociatividad de gremios (o similar) y beneficiarios
Implementación
apoyo para realizar diagnósticos por instalación 
apoyo en coordinación y desarrollo de talleres, seminarios, congresos
apoyo en coordinación y desarrollo de capacitaciones
apoyo en acompañamiento y gestión de las metas y acciones del APL (registros, desarrollo de políticas, procedimientos, protocolos)
apoyo en acompañamiento y gestión del APL (rendiciones técnicas y financieras de instrumento)
apoyo en gestión administrativa y financiera
apoyo en asociatividad de gremios (o similar) y beneficiarios
apoyo a postulación (plataforma online y papeleo)
apoyo en visita de expertos 
apoyo en capital para cambio tecnológico o compra de equipamiento (hardware)
certificación
apoyo en realización de auditorías
apoyo a postulación (plataforma online y papeleo)
Post certificación
seguimiento permanente para seguir apoyando luego de finalizado el proceso del APL
continuar ayudando en la integración con otros instrumentos de fomento y apoyo a la AFC</t>
  </si>
  <si>
    <t xml:space="preserve">- Apoyo a coordinación de actores 
- Apoyo en asociatividad de gremios (o similar) y beneficiarios 
- Apoyo en coordinación y desarrollo de capacitaciones 
- Apoyo en difusión y comunicaciones (páginas web, estrategias comunicacionales, redes sociales, etc.) 
- Apoyo en acompañamiento y gestión del APL (rendiciones técnicas y financieras de instrumento)  
- Apoyo en gestión administrativa y financiera
- Apoyo en contratación de profesionales, consultores y asesores
- Apoyo en misiones a otras partes para ver experiencias exitosas
- Apoyo en capital para cambio tecnológico o compra de equipamiento (hardware)
</t>
  </si>
  <si>
    <t>El monto máximo susceptible a ser financiado por iniciativa es hasta S 100.000.000.- (cien millones de pesos).
 Para el caso de las entidades receptoras privadas es obligatorio aportar al menos el 10% del costo total de la iniciativa, y de este porcentaje, la mitad deberá ser aporte pecuniario .</t>
  </si>
  <si>
    <t>No se especifica el rubro al que tiene que pertenecer el beneficiario, pero tiene que está dirigido a inversiones para innovación.</t>
  </si>
  <si>
    <t>Activo, no hay información de cuando será la convocatoria del 2018</t>
  </si>
  <si>
    <t>El ejecutor (y asociados si los haya)  deben aportar el 30% del costo total (120.000.000 máximo) , compuesto por aportes pecuniarios y no pecuniarios.</t>
  </si>
  <si>
    <t>Quienes postulen deberán tener una buena conexión de internet, ya que todo el proceso de postulación ocurre por medio de la página web.
Por otro lado no admite personas naturales.
Además los postulantes deben tener RUT e iniciación de actividades, al igual que una cuenta bancaria.
Considera un cofinanciamiento significante y que incluye aportes pecuniarios, lo cual ya hemos visto es una barrera para la AFC.</t>
  </si>
  <si>
    <t>Orientado a microempresarios, por lo que las AFC podrían ser beneficiarios directos.</t>
  </si>
  <si>
    <t>apoyo en acompañamiento y gestión del APL (rendiciones técnicas y financieras de instrumento)
apoyo en asociatividad de gremios (o similar) y beneficiarios</t>
  </si>
  <si>
    <t>Se enfoca únicamente en fomentar el desarrollo de  jóvenes pertenecientes a organizaciones comunitarias y asociaciones indígenas, por lo que se necesita de estos para conseguirlo</t>
  </si>
  <si>
    <t xml:space="preserve">Esta orientado a Organizaciones de usuarios del agua, constituidas  y  en proceso de constitución, a personas naturales, que exploten un predio agrícola, personas jurídicas, cuyo objetivo sea la explotación agrícola. Por lo que correspondería a beneficiarios directos
 </t>
  </si>
  <si>
    <t xml:space="preserve">Tiene un enfoque en mejora técnica de producción ya que apoya a la construcción y/o rehabilitación de obras civiles de conducción intrapredial, obras de tecnificación de riego y obras de acumulación, además de construcciones de sistemas de acumulación de aguas lluvias y pozos asociados a sistemas de riego.
</t>
  </si>
  <si>
    <t>No hay información disponible del paso a paso. Si se indica que una vez publicadas las fechas de apertura al concurso, cada persona natural o empresa ingresa vía página web www.sercotec.cl y se postula online. La postulación debe considerar el modelo de negocio a emprender.</t>
  </si>
  <si>
    <t>No se especifica el rubro al que esta dirigido, pero busca poder apoyar la puesta en marcha de nuevos negocios con oportunidad de participar en el mercado.</t>
  </si>
  <si>
    <t>- apoyo en coordinación y desarrollo de talleres, seminarios, congresos
- apoyo en coordinación y desarrollo de capacitaciones
- apoyo en difusión y comunicaciones (páginas web, estrategias comunicacionales, redes sociales, etc.)</t>
  </si>
  <si>
    <t>Podría ayudar, a quienes califiquen con el perfil de postulante, a abrir nuevos mercados a productos con valor agregado debido al APL</t>
  </si>
  <si>
    <t>Postulación en línea con RUT y clave de la organización que postula. Requisitos según la línea de postulación que puede ser: Gestión Ambiental Local (GAL) y Protección y Gestión Ambiental Indígena. Esas dos líneas son las que se abren año a año. Además, específicamente cada año puede tener otro tipo de convocatorias como las que hubo este 2017:  Proyectos Sostenibles; Recicla en tu Escuela; Restauración Ecológica y Social,  Desarrollo del Centro de Educación Ambiental Parque Natural Cantalao. A su vez. cada concurso tiene líneas temáticas específicas a las que se postula, tales como residuos, cambio climático, biodiversidad, etc.  Se deben adjuntar los siguientes documentos: Certificado de “vigencia de Personalidad Jurídica” de la Organización, emitido con una anterioridad máxima de seis meses a la fecha de su postulación (Debe señalar de manera textual que la organización cuenta con su personalidad jurídica
vigente). -  Fotocopia del Rol Único Tributario de la organización que postula. Se acepta RUT provisorio. - Certificado de Residencia del Coordinador del proyecto emitido por la Junta de Vecinos respectiva, o Declaración Jurada Simple de Domicilio del coordinador que acredite que reside en la misma región  (La Declaración debe contar con firma de puño y letra de la persona declarante.  - Declaración Jurada Simple de Domicilio de la organización que acredite que es de la región (La Declaración debe contar con firma de puño y letra de la persona declarante).</t>
  </si>
  <si>
    <t>Una vez publicadas las fechas de apertura al concurso, cada persona natural o empresa ingresa vía página web www.sercotec.cl y se postula online. La postulación debe considerar el modelo de negocio a emprender.</t>
  </si>
  <si>
    <t>Cada dirección regional de SERCOTEC define las fechas de concurso, la postulación es online www.sercotec.cl</t>
  </si>
  <si>
    <t>Mujeres campesinas que deseen emprender proyectos con fin comercial (por ejemplo valor agregado a su producción) para la producción de procesados u otros que se alineen con el foco definido por la región a la cual desee postular.</t>
  </si>
  <si>
    <t>Capacitaciones y modelo de negocio para agregar valor al producto y generar estrategias de comercialización
apoyo en coordinación y desarrollo de talleres, seminarios, congresos
apoyo en coordinación y desarrollo de capacitaciones</t>
  </si>
  <si>
    <t>Inversión en infraestructura y capacitaciones</t>
  </si>
  <si>
    <t>No hay información disponible del paso a paso. Si se indica que la postulación debe ser de manera online o de manera presencial, en la oficina FOSIS más cercana, las oficinas de ChileAtiende
 o en algunos municipios en convenio.</t>
  </si>
  <si>
    <t>Este fondo beneficia a las familias mas vulnerables, por lo que podría beneficiar a aquellas familias campesinas de menos ingresos</t>
  </si>
  <si>
    <t>Beneficia a agricultores que difícilmente tienen capacidad de participar de un APL por la poca solvencia económica y poca capacidad de gestión requerida para el APL</t>
  </si>
  <si>
    <t>Podría apoyar a la valorización del producto debido al valor agregado entregado por el APL, búsqueda de nuevos mercados.</t>
  </si>
  <si>
    <t>Ayuda con asesoría técnica para que los usuarios logren los estándares de exigencia del sello manos campesinos, que podrían acercarse a los requeridos para un APL.</t>
  </si>
  <si>
    <t>Se postula bajo fecha de llamado, con proyecto con foco a la exportación vía pagina web</t>
  </si>
  <si>
    <t>Uno de los criterios de selección de los proyectos es sustentabilidad, en relación a que mide las prácticas de empresas que incorporan dentro de sus objetivos y accionar atributos medioambientales, sociales y económicos, siendo el APL un plus al momento de postular al fondo.</t>
  </si>
  <si>
    <t>Son muy pocos los agricultores de AFC, específicamente cooperativas, con capacidad de exportación, por lo que este programa beneficiaria potencialmente a un muy pequeño segmento de la AFC</t>
  </si>
  <si>
    <t>Ventaja comparativa para los agricultores familiares que son parte de un APL, o en proceso de certificación, para postular al fondo y potenciar las oportunidades de comercialización vía mercados internacionales.</t>
  </si>
  <si>
    <t>Herramienta de ProChile creada para fomentar las exportaciones a través del cofinanciamiento y apoyo en la gestión de diferentes proyectos de estrategia de promoción de exportaciones, tanto de actuales exportadores, como de todo aquél que tenga el potencial para iniciarse en su proceso de internacionalización.</t>
  </si>
  <si>
    <t>La postulación se realiza por vía pagina web o presencial en las oficinas FIA; adjuntando documentación requerida dentro de los plazos establecidos.</t>
  </si>
  <si>
    <t>Gestación, implementación</t>
  </si>
  <si>
    <t>Por el perfil de usuario, aplica solo a grandes cooperativas con gran capacidad de organización y con interés en trabajar en vinculación con otras industrias</t>
  </si>
  <si>
    <t>La postulación se hace vía pagina web adjuntando los documentos de requisitos dentro de las fechas estipuladas</t>
  </si>
  <si>
    <t>Aplica para AFC con industria que genere alimentos procesados con alto grado de innovación</t>
  </si>
  <si>
    <t>Proyecto grupal (al menos 8 emprendimientos)
Gestionado por una empresa beneficiaria (experiencia demostrable en acompañamiento a emprendimientos, puede ser persona jurídica con o sin fines de lucro, incubadora de negocios)
Para las empresas beneficiarias atendida, se debe cumplir una serie de requisitos indicados en las bases.
Las propuestas deben contener como mínimos: antecedentes del beneficiario, objetivos y resultados esperados, plan de trabajo del fondo, proceso de selección y mecanismos de apoyo a los emprendimientos de innovación social, esquema de administración del fondo SSAF-S, presupuesto.</t>
  </si>
  <si>
    <t xml:space="preserve">Tienen una duración máxima de 18 meses (extendible en 2 meses)
Estar en área temprana del emprendimiento (emisión de primera boleta, factura o guía de despacho es de un plazo menor a 12 meses antes de la postulación)
</t>
  </si>
  <si>
    <t>Empresas que postulan deben tener un impacto social, por lo que podrían ser beneficiarios indirectos. 
Podrían ser beneficiarios directos si nacen emprendimientos desde la AFC, ej.: entregar valor agregado a los productos que cultivan/elaboran.</t>
  </si>
  <si>
    <t xml:space="preserve">- Apoyo en coordinación y desarrollo de capacitaciones
- Apoyo en difusión y comunicaciones (páginas web, estrategias comunicacionales, redes sociales, etc.)
- Apoyo en visita de expertos
</t>
  </si>
  <si>
    <t>El requisito de ser empresas nuevas los excluye, a menos que no estén formalizados ante sii o deseen formar una nueva empresa
El carácter innovador o emprendedor de la iniciativa puede ser una barrera de entrada para AFC considerado que esta posee menos herramientas para acceder a nuevos conocimientos sobre productos, tecnología, mercados, etc.</t>
  </si>
  <si>
    <t>- Apoyo en capital para cambio tecnológico o compra de Equipamiento (hardware)
- Apoyo en coordinación y desarrollo de capacitaciones
- Apoyo en difusión y comunicaciones (páginas web, estrategias comunicacionales, redes sociales, etc.)</t>
  </si>
  <si>
    <t>Por edad solicitada, instrumento excluye a AFC, a menos que postulen representantes de la nueva generación (hijos y/o nietos)
El carácter innovador o emprendedor de la iniciativa puede ser una barrera de entrada para AFC considerado que esta posee menos herramientas para acceder a nuevos conocimientos sobre productos, tecnología, mercados, etc.</t>
  </si>
  <si>
    <t>La convocatoria cuenta con la siguiente línea de tiempo:
Convocatoria nacional -&gt; Proceso de selección (max. 50 propuestas) -&gt; Capacitación en gestión de negocios -&gt; Proceso de adjudicación (max. 20 propuestas) -&gt; ejecución de proyectos.</t>
  </si>
  <si>
    <t>http://www2.corfo.cl/gsi/ventanilla única/AppNotificaciones/NotificacionesHome/Ayuda_de_Postulacion_Web.pdf                   
https://www.chileatiende.gob.cl/fichas/793-proyectos-asociativos-de-fomento-profo#howto</t>
  </si>
  <si>
    <t>porque para el diagnóstico puede ser muy útil la ayuda de consultoría, y en cumplimiento de metas y acciones puede requerirse asistencia técnica, difusión, capacitaciones.  etc.</t>
  </si>
  <si>
    <t>Apoyar proyectos de empresas que busquen mejorar la calidad y productividad de sus proveedores. De esta manera, la “empresa líder” o demandante debe presentar una estrategia de desarrollo para un grupo de sus empresas proveedoras, el cual debe estar compuesto por un mínimo de 10 empresas si pertenecen al sector silvoagropecuario o 5 empresas si son de otros sectores productivos.</t>
  </si>
  <si>
    <t>http://www2.corfo.cl/gsi/ventanilla única/AppNotificaciones/NotificacionesHome/Ayuda_de_Postulacion_Web.pdf</t>
  </si>
  <si>
    <t>1. Descarga  y lee el reglamento del Programa.
2. Teniendo claro los requisitos de postulación, contacte a un agente  operador para la postulación a este programa. Si ya registraste a tu empresa en el sistema.
3. Revise la lista de agentes operadores. Todos los documentos que necesitas descargar, están en la pestaña “Bases y descargables”.
4. No olvide consultar los programas que se realicen en su región.</t>
  </si>
  <si>
    <t>Se aceptarán únicamente postulaciones en línea, las que se deberán ingresar al siguiente
link httosr//auth.conicyt.cl/</t>
  </si>
  <si>
    <t>a. Evaluación Técnica (ET) (60% de la CF)
En esta primera etapa, las propuestas serán evaluadas por¡" expertos(as) externos(as)
seleccionados(as) por el Programa Regional, utilizando Criterios de Evaluación definidos
específicamente para la ET de cada concurso. Esos Criterios de Evaluación son detallados en la Sección II para Vinculación Ciencia-Empresa y en la Sección III para Acción Regional. Calificación Final
b. Evaluación Estratégica Regional (EER) (20% de la CF)
Aquellas propuestas que hayan obtenido en la ET un puntaje ¡igual o mayor a tres (3.0)puntos, serán sometidos a una EER por parte del(la) Representante Regional de la región a la cual postulan. Por el contrario, las propuestas que hayan obtenido un puntaje inferior a tres (3.0) puntos en la ET no pasarán a la siguiente etapa de evaluación.
Relevancia de los resultados esperados de la propuesta.
En caso de que la EER no sea remitida por el(la) Representante Regional en el plazo solicitado por CONICYT para ser ¡incluida en la Calificación Final o no se realice por algún otro motivo, excepcionalmente la evaluación del Comité Regional de Proyectos aumentará su ponderación a un 40%
c. Evaluación del Comité Regional de Proyectos (ECREP) (20% de la CF)
Está evaluación será efectuada por el CREP, con base en los antecedentes provistos por CONICYT ¡incluyendo la ET y la EER. Para ello, deberá considerar criterios ligados a la contribución de la propuesta al desarrollo científico y tecnológico regional orientado a necesidades económicas y/o sociales, pero manteniendo una coherencia con las necesidades de interés nacional</t>
  </si>
  <si>
    <t xml:space="preserve">a. La adjudicación de la Convocatoria la realizará CONICYT, a través de Resolución
Exenta, lo que será comunicado a través de carta tanto a aquellos(as) Directores(as) Responsables de proyectos adjudicados, como a aquellos(as) de proyectos no seleccionados. Además, la adjudicación de la convocatoria será difundida a través de la página web de CONICYT www.conicyt.cl.
b. Esta adjudicación podrá contemplar una lista de espera, que tendrá una vigencia de 120 días corridos a partir de la resolución de adjudicación, a la cual se recordará en el caso de que algún proyecto seleccionado renuncia a su adjudicación, no cumpla con los plazos, se encuentre imposibilitado de hacer uso de ella y/o de acuerdo a disponibilidad presupuestaria de CONICYT.
c, Previo a la firma de convenio, un proyecto adjudicado deberá adecuarse a las condiciones establecidas por CONICYT, con el objeto de perfeccionar el cumplimento de los objetivos del mismo. En caso que la Institución Beneficiaria no Incorpore tales condiciones, el proyecto no será financiado y se adjudicará el proyecto mejor evaluado en la ¡¡sta de espera de proyectos presentados, se¡ la hubiera.
d. Se realizará el proceso de firma de un convenio entre CONICYT V la Institución
Beneficiaria, en el que se establecerán expresamente los derechos y obligaciones de cada una de las partes, las facultades de CONICYT y todas aquellas cláusulas que resguarden, de mejor modo, el cumplimento de los fines de la convocatoria. para la firma de¡ convenio y su envío a CONICYT la Institución Beneficiaria tendrá un plazo de 15 días hábiles, contados desde su recepción. En caso contrario, CONICYT se reserva el derecho a dejar sin efecto la adjudicación y a adjudicar al proyecto ubicado en primer lugar en la lista de espera, en caso de que exista y de que haya Recursos disponibles.
e. La Institución Beneficiara deberá anexar al convenio respectivo un certificado de inscripción en el Registro de Colaboradores del Estado y Municipalidades, según lo establece la ley No 19,862.
</t>
  </si>
  <si>
    <t>- Se buscó en la página oficial de CONICYT
- Se leyeron las Bases
- Se buscó en Google directamente
- No hay nada que diga qué se espera con este fondo</t>
  </si>
  <si>
    <t>http://www.conicyt.cl/regional/2016/04/06/concurso-vi-vinculación-ciencia-empresa/</t>
  </si>
  <si>
    <t>Es un programa de SERCOTEC que cofinancia la contratación de asesorías técnicas en diferentes materias, para que las micro y pequeñas empresas puedan aumentar su productividad y mejorar la calidad de sus productos o servicios.</t>
  </si>
  <si>
    <t>Existen dos líneas de financiamiento:
- Asesorías básicas
- Asesorías especializadas
En el caso de las especializadas, se cofinancian asesorías en temáticas tales como certificación o auditorías de normas de calidad, producción limpia, eficiencia energética, entre otras, por un monto de hasta $1.500.000. El/la beneficiario/a debe cofinanciar, al menos, el 30%.
Además, para aquellas empresas que hayan sido beneficiadas con la tipología “Implementación de normas certificables”, SERCOTEC podrá reembolsar los gastos de auditoría de certificación hasta en un 70% de su valor, con un tope de $1.500.000.</t>
  </si>
  <si>
    <t>Micro y pequeñas empresas con iniciación de actividades en primera categoría ante el Servicio de Impuestos Internos, con ventas anuales entre UF 200 UF y UF 25.000; también cooperativas con ventas menores a UF 25.000 por asociado.  
La Dirección Regional de SERCOTEC podrá establecer requisitos particulares según sectores productivos, territorios y/o perfiles de usuarios priorizados.</t>
  </si>
  <si>
    <t xml:space="preserve">Además de los mismo que en Beneficiarios, se suma:
- No tener deudas laborales, tributarias y previsionales, así como tampoco haber sido condenado por prácticas antisindicales o infracción a los derechos fundamentales del trabajador, dentro de los anteriores dos años.
- Cumplir con los requisitos específicos establecidos por la Dirección Regional de SERCOTEC, en función de su focalización y tipología e intervención
Para el caso de los postulantes a Asesoría Técnica Especializada, conducente a la certificación de una norma, y en el caso que ésta sea requisito comercial indispensable, no se exigirá demostrar ventas.
</t>
  </si>
  <si>
    <t>Apoya tanto el diagnóstico de brechas en la empresa, como la implementación de herramientas de gestión en PL..</t>
  </si>
  <si>
    <t>- Se buscó en la página oficial de SERCOTEC
- Se leyeron las Bases
- Se buscó en Google directamente
- No hay nada que diga cuáles son los pasos a seguir</t>
  </si>
  <si>
    <t>- Se buscó en la página oficial de SERCOTEC
- Se leyeron las Bases
- Se buscó en Google directamente
- No hay nada que diga qué se espera con este fondo</t>
  </si>
  <si>
    <t>Asesoría para optimizar el plan de trabajo presentado durante el proceso de postulación (duración máxima 3 meses): hasta $ 150.000 para asesoramiento en la optimización del plan de trabajo que aborde las necesidades de asistencia técnica, capacitación e inversión de la empresa. Aporte empresarial: mínimo 30% del cofinanciamiento SERCOTEC
Desarrollo del plan de trabajo (duración máxima 8 meses): hasta $6.000.000, de los cuales hasta $ 1.500.000 pueden destinarse a acciones de gestión empresarial y un máximo de $4.500.000, para inversiones. Aporte empresarial: mínimo 30% del cofinanciamiento SERCOTEC</t>
  </si>
  <si>
    <t xml:space="preserve">A través de este sitio web, haciendo clic en "Postular en línea" cuando alguna convocatoria se publique. </t>
  </si>
  <si>
    <t>1. Registro de Usuario/a a SERCOTEC
2. Envío de documentación de admisibilidad y de Plan de Trabajo
- caracterización del empresario/a y su empresa
- modelo negocio
- estructura de financiamiento</t>
  </si>
  <si>
    <t>/ Anexo 1: Formulario de Postulación sin campos obligatorios en blanco.
/ Certificado o copia del estatuto actualizado que identifique los miembros de la persona jurídica
/ Carpeta Tributaria Electrónica para Solicitar Créditos, la que puede ser descargada desde la página del Servicio de Impuestos Internos link: https://zeus.sii.cl/dii_doc/carpeta_tributaria/html/index.htm a la cual deberá acceder con su Rut y Contraseña de SII2 y elegir la opción “Solicitar créditos”
/ Persona jurídica deben presentar el estatuto actualizado de su organización o copia vigente de constitución. Personas naturales de proyectos individuales, este requisito lo verificará la Subsecretaría de Energía a través de sus propias bases de datos. 
/ Formulario de postulación considerando la suma de los ítems solicitados a financiar expresados en el punto 5 del formulario de postulación
/ En caso de ser proyectos individuales postulados por empresarios/as que pertenezcan a alguna de las etnias indígenas reconocidas por el país deberán acreditar su pertenencia mediante certificado de la Corporación Nacional de Desarrollo Indígena o declarando que se encuentra en alguno de los casos contemplados en el artículo 2 de la ley 19.253. Para el caso de proyectos colectivos, debe presentar el Certificado de Vigencia de Personalidad Jurídica de Comunidades y Asociaciones Indígenas de la Corporación Nacional de Desarrollo Indígena (CONADI).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</si>
</sst>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quot; de &quot;mmmm\ yyyy"/>
  </numFmts>
  <fonts count="14">
    <font>
      <sz val="10"/>
      <color rgb="FF000000"/>
      <name val="Arial"/>
      <family val="2"/>
    </font>
    <font>
      <sz val="10"/>
      <name val="Arial"/>
      <family val="2"/>
    </font>
    <font>
      <b/>
      <sz val="10"/>
      <color rgb="FF000000"/>
      <name val="Verdana"/>
      <family val="2"/>
    </font>
    <font>
      <sz val="10"/>
      <color rgb="FF000000"/>
      <name val="Verdana"/>
      <family val="2"/>
    </font>
    <font>
      <sz val="10"/>
      <name val="Verdana"/>
      <family val="2"/>
    </font>
    <font>
      <b/>
      <sz val="10"/>
      <name val="Verdana"/>
      <family val="2"/>
    </font>
    <font>
      <sz val="10"/>
      <color rgb="FF222222"/>
      <name val="Verdana"/>
      <family val="2"/>
    </font>
    <font>
      <u val="single"/>
      <sz val="10"/>
      <color rgb="FF0000FF"/>
      <name val="Verdana"/>
      <family val="2"/>
    </font>
    <font>
      <b/>
      <sz val="10"/>
      <name val="Arial"/>
      <family val="2"/>
    </font>
    <font>
      <sz val="10"/>
      <color rgb="FF000000"/>
      <name val="Inherit"/>
      <family val="2"/>
    </font>
    <font>
      <sz val="10"/>
      <color rgb="FF000000"/>
      <name val="PT Sans"/>
      <family val="2"/>
    </font>
    <font>
      <b/>
      <i/>
      <sz val="10"/>
      <name val="Arial"/>
      <family val="2"/>
    </font>
    <font>
      <b/>
      <u val="single"/>
      <sz val="10"/>
      <name val="Arial"/>
      <family val="2"/>
    </font>
    <font>
      <sz val="11"/>
      <color rgb="FF000000"/>
      <name val="Verdana"/>
      <family val="2"/>
    </font>
  </fonts>
  <fills count="5">
    <fill>
      <patternFill/>
    </fill>
    <fill>
      <patternFill patternType="gray125"/>
    </fill>
    <fill>
      <patternFill patternType="solid">
        <fgColor rgb="FFFFFFFF"/>
        <bgColor indexed="64"/>
      </patternFill>
    </fill>
    <fill>
      <patternFill patternType="solid">
        <fgColor rgb="FFF4CCCC"/>
        <bgColor indexed="64"/>
      </patternFill>
    </fill>
    <fill>
      <patternFill patternType="solid">
        <fgColor rgb="FFFF0000"/>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style="thin">
        <color rgb="FF000000"/>
      </bottom>
    </border>
    <border>
      <left style="thin">
        <color rgb="FFCCCCCC"/>
      </left>
      <right style="thin">
        <color rgb="FF000000"/>
      </right>
      <top style="thin">
        <color rgb="FF000000"/>
      </top>
      <bottom style="thin">
        <color rgb="FF000000"/>
      </bottom>
    </border>
    <border>
      <left style="thin">
        <color rgb="FFCCCCCC"/>
      </left>
      <right style="thin">
        <color rgb="FF000000"/>
      </right>
      <top style="thin">
        <color rgb="FFCCCCCC"/>
      </top>
      <bottom style="thin">
        <color rgb="FF000000"/>
      </bottom>
    </border>
    <border>
      <left/>
      <right style="thin">
        <color rgb="FF000000"/>
      </right>
      <top style="thin">
        <color rgb="FFCCCCCC"/>
      </top>
      <bottom style="thin">
        <color rgb="FF000000"/>
      </bottom>
    </border>
    <border>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4" fillId="3" borderId="1" xfId="0" applyFont="1" applyFill="1" applyBorder="1" applyAlignment="1">
      <alignment vertical="center"/>
    </xf>
    <xf numFmtId="0" fontId="3" fillId="0" borderId="1" xfId="0" applyFont="1" applyBorder="1" applyAlignment="1">
      <alignment vertical="center"/>
    </xf>
    <xf numFmtId="0" fontId="3" fillId="0" borderId="0" xfId="0" applyFont="1" applyAlignment="1">
      <alignment vertical="center" wrapText="1"/>
    </xf>
    <xf numFmtId="0" fontId="5" fillId="0" borderId="1" xfId="0" applyFont="1" applyBorder="1" applyAlignment="1">
      <alignment vertical="center"/>
    </xf>
    <xf numFmtId="0" fontId="5" fillId="0" borderId="1" xfId="0" applyFont="1" applyBorder="1" applyAlignment="1">
      <alignment vertical="center"/>
    </xf>
    <xf numFmtId="0" fontId="5" fillId="2" borderId="1" xfId="0" applyFont="1" applyFill="1" applyBorder="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vertical="center"/>
    </xf>
    <xf numFmtId="0" fontId="4" fillId="0" borderId="1" xfId="0" applyFont="1" applyBorder="1" applyAlignment="1">
      <alignment horizontal="right" vertical="center"/>
    </xf>
    <xf numFmtId="0" fontId="3" fillId="2" borderId="1" xfId="0" applyFont="1" applyFill="1" applyBorder="1" applyAlignment="1">
      <alignment vertical="center"/>
    </xf>
    <xf numFmtId="0" fontId="3" fillId="0" borderId="1" xfId="0" applyFont="1" applyBorder="1" applyAlignment="1">
      <alignment vertical="center"/>
    </xf>
    <xf numFmtId="0" fontId="4" fillId="0" borderId="1" xfId="0" applyFont="1" applyBorder="1" applyAlignment="1">
      <alignment horizontal="right" vertical="center"/>
    </xf>
    <xf numFmtId="0" fontId="4" fillId="3" borderId="1" xfId="0" applyFont="1" applyFill="1" applyBorder="1" applyAlignment="1">
      <alignment horizontal="center" vertical="center"/>
    </xf>
    <xf numFmtId="0" fontId="4" fillId="3" borderId="0" xfId="0" applyFont="1" applyFill="1" applyBorder="1" applyAlignment="1">
      <alignment vertical="center"/>
    </xf>
    <xf numFmtId="0" fontId="4" fillId="0" borderId="1" xfId="0" applyFont="1" applyBorder="1" applyAlignment="1">
      <alignment vertical="center"/>
    </xf>
    <xf numFmtId="0" fontId="3" fillId="4" borderId="1" xfId="0" applyFont="1" applyFill="1" applyBorder="1" applyAlignment="1">
      <alignment vertical="center"/>
    </xf>
    <xf numFmtId="0" fontId="6" fillId="2" borderId="1" xfId="0" applyFont="1" applyFill="1" applyBorder="1" applyAlignment="1">
      <alignment vertical="center"/>
    </xf>
    <xf numFmtId="0" fontId="4" fillId="2" borderId="1" xfId="0" applyFont="1" applyFill="1" applyBorder="1" applyAlignment="1">
      <alignment vertical="center"/>
    </xf>
    <xf numFmtId="0" fontId="4" fillId="0" borderId="1" xfId="0" applyFont="1" applyBorder="1" applyAlignment="1">
      <alignment vertical="center"/>
    </xf>
    <xf numFmtId="0" fontId="1" fillId="0" borderId="1" xfId="0" applyFont="1" applyBorder="1" applyAlignment="1">
      <alignment horizontal="left" vertical="center" wrapText="1"/>
    </xf>
    <xf numFmtId="0" fontId="4" fillId="2" borderId="0" xfId="0" applyFont="1" applyFill="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xf>
    <xf numFmtId="0" fontId="1"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xf>
    <xf numFmtId="10" fontId="4" fillId="0" borderId="1" xfId="0" applyNumberFormat="1" applyFont="1" applyBorder="1" applyAlignment="1">
      <alignment horizontal="left" vertical="center"/>
    </xf>
    <xf numFmtId="9" fontId="4" fillId="0" borderId="1" xfId="0" applyNumberFormat="1" applyFont="1" applyBorder="1" applyAlignment="1">
      <alignment vertical="center"/>
    </xf>
    <xf numFmtId="9" fontId="4" fillId="2" borderId="1" xfId="0" applyNumberFormat="1" applyFont="1" applyFill="1" applyBorder="1" applyAlignment="1">
      <alignment vertical="center"/>
    </xf>
    <xf numFmtId="9" fontId="5" fillId="0" borderId="1" xfId="0" applyNumberFormat="1" applyFont="1" applyBorder="1" applyAlignment="1">
      <alignment vertical="center"/>
    </xf>
    <xf numFmtId="0" fontId="4" fillId="2" borderId="0" xfId="0" applyFont="1" applyFill="1" applyAlignment="1">
      <alignment vertical="center" wrapText="1"/>
    </xf>
    <xf numFmtId="9" fontId="4" fillId="0" borderId="0" xfId="0" applyNumberFormat="1" applyFont="1" applyAlignment="1">
      <alignment vertical="center"/>
    </xf>
    <xf numFmtId="164" fontId="4" fillId="0" borderId="1" xfId="0" applyNumberFormat="1"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vertical="center"/>
    </xf>
    <xf numFmtId="0" fontId="5" fillId="2" borderId="2" xfId="0" applyFont="1" applyFill="1" applyBorder="1" applyAlignment="1">
      <alignment vertical="center"/>
    </xf>
    <xf numFmtId="0" fontId="5" fillId="0" borderId="1" xfId="0" applyFont="1" applyBorder="1" applyAlignment="1">
      <alignment vertical="center" wrapText="1"/>
    </xf>
    <xf numFmtId="0" fontId="5" fillId="0" borderId="1" xfId="0" applyFont="1" applyBorder="1" applyAlignment="1" quotePrefix="1">
      <alignment vertical="center" wrapText="1"/>
    </xf>
    <xf numFmtId="0" fontId="5"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quotePrefix="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0" borderId="1" xfId="0" applyFont="1" applyBorder="1"/>
    <xf numFmtId="0" fontId="4" fillId="2" borderId="1" xfId="0"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0" borderId="1" xfId="0" applyFont="1" applyBorder="1" applyAlignment="1">
      <alignment horizontal="center"/>
    </xf>
    <xf numFmtId="0" fontId="8" fillId="0" borderId="1" xfId="0" applyFont="1" applyBorder="1"/>
    <xf numFmtId="0" fontId="8" fillId="0" borderId="1" xfId="0" applyFont="1" applyBorder="1" applyAlignment="1">
      <alignment vertical="center"/>
    </xf>
    <xf numFmtId="0" fontId="1" fillId="0" borderId="0" xfId="0" applyFont="1" applyAlignment="1">
      <alignment vertical="center" wrapText="1"/>
    </xf>
    <xf numFmtId="0" fontId="0"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2" borderId="0"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4"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0" borderId="0" xfId="0" applyFont="1" applyAlignment="1">
      <alignment vertical="center" wrapText="1"/>
    </xf>
    <xf numFmtId="0" fontId="0" fillId="2" borderId="5"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2" borderId="1" xfId="0" applyFont="1" applyFill="1" applyBorder="1" applyAlignment="1">
      <alignment vertical="center" wrapText="1"/>
    </xf>
    <xf numFmtId="0" fontId="0" fillId="0" borderId="8" xfId="0" applyFont="1" applyBorder="1" applyAlignment="1">
      <alignment vertical="center" wrapText="1"/>
    </xf>
    <xf numFmtId="0" fontId="9" fillId="2" borderId="1" xfId="0" applyFont="1" applyFill="1" applyBorder="1" applyAlignment="1">
      <alignment vertical="center" wrapText="1"/>
    </xf>
    <xf numFmtId="0" fontId="0" fillId="0" borderId="9" xfId="0" applyFont="1" applyBorder="1" applyAlignment="1">
      <alignment vertical="center" wrapText="1"/>
    </xf>
    <xf numFmtId="0" fontId="1" fillId="0" borderId="1" xfId="0" applyFont="1" applyBorder="1" applyAlignment="1">
      <alignment horizontal="lef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 xfId="0" applyFont="1" applyBorder="1" applyAlignment="1">
      <alignment vertical="center" wrapText="1"/>
    </xf>
    <xf numFmtId="0" fontId="1" fillId="0" borderId="3"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1" fillId="0" borderId="0" xfId="0" applyFont="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wrapText="1"/>
    </xf>
    <xf numFmtId="0" fontId="4" fillId="0" borderId="1" xfId="0" applyFont="1" applyFill="1" applyBorder="1" applyAlignment="1">
      <alignment horizontal="left" vertical="center" wrapText="1"/>
    </xf>
    <xf numFmtId="0" fontId="1" fillId="0" borderId="1" xfId="0" applyFont="1" applyBorder="1" applyAlignment="1" quotePrefix="1">
      <alignment vertical="center" wrapText="1"/>
    </xf>
    <xf numFmtId="0" fontId="1" fillId="0" borderId="0" xfId="0" applyFont="1" applyAlignment="1">
      <alignment vertical="center" wrapText="1"/>
    </xf>
    <xf numFmtId="0" fontId="8" fillId="0" borderId="12" xfId="0" applyFont="1" applyBorder="1" applyAlignment="1">
      <alignment horizontal="left" vertical="center" wrapText="1"/>
    </xf>
    <xf numFmtId="0" fontId="1" fillId="0" borderId="5" xfId="0" applyFont="1" applyBorder="1"/>
    <xf numFmtId="0" fontId="1" fillId="0" borderId="3" xfId="0" applyFont="1" applyBorder="1"/>
    <xf numFmtId="0" fontId="4" fillId="3" borderId="12" xfId="0" applyFont="1" applyFill="1" applyBorder="1" applyAlignment="1">
      <alignment horizontal="center" vertical="center"/>
    </xf>
    <xf numFmtId="0" fontId="4" fillId="0" borderId="1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i="0" u="none" baseline="0">
                <a:latin typeface="Arial"/>
                <a:ea typeface="Arial"/>
                <a:cs typeface="Arial"/>
              </a:rPr>
              <a:t>Requerimientos de programas e instrumentos de fomento que son potenciales barreras para la AFC</a:t>
            </a:r>
          </a:p>
        </c:rich>
      </c:tx>
      <c:layout/>
      <c:overlay val="0"/>
      <c:spPr>
        <a:noFill/>
        <a:ln>
          <a:noFill/>
        </a:ln>
      </c:spPr>
    </c:title>
    <c:plotArea>
      <c:layout/>
      <c:barChart>
        <c:barDir val="bar"/>
        <c:grouping val="clustered"/>
        <c:varyColors val="1"/>
        <c:ser>
          <c:idx val="0"/>
          <c:order val="0"/>
          <c:spPr>
            <a:solidFill>
              <a:srgbClr val="3366CC"/>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Resumen!$C$101:$F$101</c:f>
              <c:strCache/>
            </c:strRef>
          </c:cat>
          <c:val>
            <c:numRef>
              <c:f>Resumen!$C$102:$F$102</c:f>
              <c:numCache/>
            </c:numRef>
          </c:val>
        </c:ser>
        <c:axId val="46678550"/>
        <c:axId val="17453767"/>
      </c:barChart>
      <c:catAx>
        <c:axId val="46678550"/>
        <c:scaling>
          <c:orientation val="maxMin"/>
        </c:scaling>
        <c:axPos val="l"/>
        <c:delete val="0"/>
        <c:numFmt formatCode="General" sourceLinked="1"/>
        <c:majorTickMark val="cross"/>
        <c:minorTickMark val="cross"/>
        <c:tickLblPos val="nextTo"/>
        <c:crossAx val="17453767"/>
        <c:crosses val="autoZero"/>
        <c:auto val="1"/>
        <c:lblOffset val="100"/>
        <c:noMultiLvlLbl val="1"/>
      </c:catAx>
      <c:valAx>
        <c:axId val="17453767"/>
        <c:scaling>
          <c:orientation val="minMax"/>
        </c:scaling>
        <c:axPos val="t"/>
        <c:majorGridlines>
          <c:spPr>
            <a:ln>
              <a:solidFill>
                <a:srgbClr val="B7B7B7"/>
              </a:solidFill>
            </a:ln>
          </c:spPr>
        </c:majorGridlines>
        <c:delete val="0"/>
        <c:numFmt formatCode="0%" sourceLinked="1"/>
        <c:majorTickMark val="cross"/>
        <c:minorTickMark val="cross"/>
        <c:tickLblPos val="nextTo"/>
        <c:spPr>
          <a:ln w="47625">
            <a:noFill/>
          </a:ln>
        </c:spPr>
        <c:crossAx val="46678550"/>
        <c:crosses val="max"/>
        <c:crossBetween val="between"/>
        <c:dispUnits/>
      </c:valAx>
      <c:spPr>
        <a:solidFill>
          <a:srgbClr val="FFFFFF"/>
        </a:solidFill>
      </c:spPr>
    </c:plotArea>
    <c:plotVisOnly val="1"/>
    <c:dispBlanksAs val="zero"/>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i="0" u="none" baseline="0">
                <a:latin typeface="Arial"/>
                <a:ea typeface="Arial"/>
                <a:cs typeface="Arial"/>
              </a:rPr>
              <a:t>Etapas del ciclo de vida del APL en que pueden aportar los instrumentos de fomento</a:t>
            </a:r>
          </a:p>
        </c:rich>
      </c:tx>
      <c:layout/>
      <c:overlay val="0"/>
      <c:spPr>
        <a:noFill/>
        <a:ln>
          <a:noFill/>
        </a:ln>
      </c:spPr>
    </c:title>
    <c:plotArea>
      <c:layout/>
      <c:barChart>
        <c:barDir val="bar"/>
        <c:grouping val="clustered"/>
        <c:varyColors val="1"/>
        <c:ser>
          <c:idx val="0"/>
          <c:order val="0"/>
          <c:spPr>
            <a:solidFill>
              <a:srgbClr val="3366CC"/>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Resumen!$C$125:$H$125</c:f>
              <c:strCache/>
            </c:strRef>
          </c:cat>
          <c:val>
            <c:numRef>
              <c:f>Resumen!$C$126:$H$126</c:f>
              <c:numCache/>
            </c:numRef>
          </c:val>
        </c:ser>
        <c:axId val="22866176"/>
        <c:axId val="4468993"/>
      </c:barChart>
      <c:catAx>
        <c:axId val="22866176"/>
        <c:scaling>
          <c:orientation val="maxMin"/>
        </c:scaling>
        <c:axPos val="l"/>
        <c:delete val="0"/>
        <c:numFmt formatCode="General" sourceLinked="1"/>
        <c:majorTickMark val="cross"/>
        <c:minorTickMark val="cross"/>
        <c:tickLblPos val="nextTo"/>
        <c:crossAx val="4468993"/>
        <c:crosses val="autoZero"/>
        <c:auto val="1"/>
        <c:lblOffset val="100"/>
        <c:noMultiLvlLbl val="1"/>
      </c:catAx>
      <c:valAx>
        <c:axId val="4468993"/>
        <c:scaling>
          <c:orientation val="minMax"/>
        </c:scaling>
        <c:axPos val="t"/>
        <c:majorGridlines>
          <c:spPr>
            <a:ln>
              <a:solidFill>
                <a:srgbClr val="B7B7B7"/>
              </a:solidFill>
            </a:ln>
          </c:spPr>
        </c:majorGridlines>
        <c:delete val="0"/>
        <c:numFmt formatCode="0%" sourceLinked="1"/>
        <c:majorTickMark val="cross"/>
        <c:minorTickMark val="cross"/>
        <c:tickLblPos val="nextTo"/>
        <c:spPr>
          <a:ln w="47625">
            <a:noFill/>
          </a:ln>
        </c:spPr>
        <c:crossAx val="22866176"/>
        <c:crosses val="max"/>
        <c:crossBetween val="between"/>
        <c:dispUnits/>
      </c:valAx>
      <c:spPr>
        <a:solidFill>
          <a:srgbClr val="FFFFFF"/>
        </a:solidFill>
      </c:spPr>
    </c:plotArea>
    <c:plotVisOnly val="1"/>
    <c:dispBlanksAs val="zero"/>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u="none" baseline="0">
                <a:latin typeface="Arial"/>
                <a:ea typeface="Arial"/>
                <a:cs typeface="Arial"/>
              </a:rPr>
              <a:t>N° de instrumentos</a:t>
            </a:r>
          </a:p>
        </c:rich>
      </c:tx>
      <c:layout/>
      <c:overlay val="0"/>
      <c:spPr>
        <a:noFill/>
        <a:ln>
          <a:noFill/>
        </a:ln>
      </c:spPr>
    </c:title>
    <c:plotArea>
      <c:layout/>
      <c:pieChart>
        <c:varyColors val="1"/>
        <c:ser>
          <c:idx val="0"/>
          <c:order val="0"/>
          <c:tx>
            <c:strRef>
              <c:f>Resumen!$C$73</c:f>
              <c:strCache>
                <c:ptCount val="1"/>
                <c:pt idx="0">
                  <c:v>N° Instrumentos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CC"/>
              </a:solidFill>
            </c:spPr>
          </c:dPt>
          <c:dPt>
            <c:idx val="1"/>
            <c:spPr>
              <a:solidFill>
                <a:srgbClr val="DC3912"/>
              </a:solidFill>
            </c:spPr>
          </c:dPt>
          <c:dPt>
            <c:idx val="2"/>
            <c:spPr>
              <a:solidFill>
                <a:srgbClr val="FF9900"/>
              </a:solidFill>
            </c:spPr>
          </c:dPt>
          <c:dPt>
            <c:idx val="3"/>
            <c:spPr>
              <a:solidFill>
                <a:srgbClr val="109618"/>
              </a:solidFill>
            </c:spPr>
          </c:dPt>
          <c:dPt>
            <c:idx val="4"/>
            <c:spPr>
              <a:solidFill>
                <a:srgbClr val="990099"/>
              </a:solidFill>
            </c:spPr>
          </c:dPt>
          <c:dLbls>
            <c:numFmt formatCode="General" sourceLinked="1"/>
            <c:showLegendKey val="0"/>
            <c:showVal val="0"/>
            <c:showBubbleSize val="0"/>
            <c:showCatName val="0"/>
            <c:showSerName val="0"/>
            <c:showLeaderLines val="0"/>
            <c:showPercent val="0"/>
          </c:dLbls>
          <c:cat>
            <c:strRef>
              <c:f>Resumen!$B$74:$B$78</c:f>
              <c:strCache/>
            </c:strRef>
          </c:cat>
          <c:val>
            <c:numRef>
              <c:f>Resumen!$C$74:$C$78</c:f>
              <c:numCache/>
            </c:numRef>
          </c:val>
        </c:ser>
      </c:pieChart>
    </c:plotArea>
    <c:legend>
      <c:legendPos val="r"/>
      <c:layout/>
      <c:overlay val="0"/>
    </c:legend>
    <c:plotVisOnly val="1"/>
    <c:dispBlanksAs val="zero"/>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104</xdr:row>
      <xdr:rowOff>142875</xdr:rowOff>
    </xdr:from>
    <xdr:to>
      <xdr:col>4</xdr:col>
      <xdr:colOff>1362075</xdr:colOff>
      <xdr:row>122</xdr:row>
      <xdr:rowOff>76200</xdr:rowOff>
    </xdr:to>
    <xdr:graphicFrame macro="">
      <xdr:nvGraphicFramePr>
        <xdr:cNvPr id="2" name="Chart 1" title="Gráfico"/>
        <xdr:cNvGraphicFramePr/>
      </xdr:nvGraphicFramePr>
      <xdr:xfrm>
        <a:off x="3305175" y="20945475"/>
        <a:ext cx="5695950" cy="3533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381000</xdr:colOff>
      <xdr:row>127</xdr:row>
      <xdr:rowOff>114300</xdr:rowOff>
    </xdr:from>
    <xdr:to>
      <xdr:col>4</xdr:col>
      <xdr:colOff>1619250</xdr:colOff>
      <xdr:row>145</xdr:row>
      <xdr:rowOff>47625</xdr:rowOff>
    </xdr:to>
    <xdr:graphicFrame macro="">
      <xdr:nvGraphicFramePr>
        <xdr:cNvPr id="3" name="Chart 2" title="Gráfico"/>
        <xdr:cNvGraphicFramePr/>
      </xdr:nvGraphicFramePr>
      <xdr:xfrm>
        <a:off x="3562350" y="25517475"/>
        <a:ext cx="5695950" cy="3533775"/>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1381125</xdr:colOff>
      <xdr:row>79</xdr:row>
      <xdr:rowOff>123825</xdr:rowOff>
    </xdr:from>
    <xdr:to>
      <xdr:col>5</xdr:col>
      <xdr:colOff>381000</xdr:colOff>
      <xdr:row>97</xdr:row>
      <xdr:rowOff>57150</xdr:rowOff>
    </xdr:to>
    <xdr:graphicFrame macro="">
      <xdr:nvGraphicFramePr>
        <xdr:cNvPr id="4" name="Chart 3" title="Gráfico"/>
        <xdr:cNvGraphicFramePr/>
      </xdr:nvGraphicFramePr>
      <xdr:xfrm>
        <a:off x="4562475" y="15925800"/>
        <a:ext cx="5686425" cy="3533775"/>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0</xdr:colOff>
      <xdr:row>0</xdr:row>
      <xdr:rowOff>0</xdr:rowOff>
    </xdr:from>
    <xdr:to>
      <xdr:col>4</xdr:col>
      <xdr:colOff>1866900</xdr:colOff>
      <xdr:row>47</xdr:row>
      <xdr:rowOff>123825</xdr:rowOff>
    </xdr:to>
    <xdr:sp macro="" textlink="">
      <xdr:nvSpPr>
        <xdr:cNvPr id="1026" name="Text Box 2" hidden="1"/>
        <xdr:cNvSpPr txBox="1">
          <a:spLocks noSelect="1" noChangeArrowheads="1"/>
        </xdr:cNvSpPr>
      </xdr:nvSpPr>
      <xdr:spPr bwMode="auto">
        <a:xfrm>
          <a:off x="0" y="0"/>
          <a:ext cx="9505950" cy="9525000"/>
        </a:xfrm>
        <a:prstGeom prst="rect">
          <a:avLst/>
        </a:pr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fia.cl/convocatoria/giras-de-innovacion/" TargetMode="External" /><Relationship Id="rId2" Type="http://schemas.openxmlformats.org/officeDocument/2006/relationships/hyperlink" Target="https://www.indap.gob.cl/servicios-indap/plataforma-de-servicios/asesor%C3%ADas/!k/formaci%C3%B3n-y-capacitaci%C3%B3n-para-mujeres-campesinas-(convenio-indap---prodemu)"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abSelected="1" workbookViewId="0" topLeftCell="A1">
      <pane ySplit="1" topLeftCell="A15" activePane="bottomLeft" state="frozen"/>
      <selection pane="bottomLeft" activeCell="I15" sqref="I15"/>
    </sheetView>
  </sheetViews>
  <sheetFormatPr defaultColWidth="14.421875" defaultRowHeight="12.75"/>
  <cols>
    <col min="1" max="1" width="3.28125" style="0" customWidth="1"/>
    <col min="2" max="2" width="26.140625" style="0" customWidth="1"/>
    <col min="3" max="3" width="14.421875" style="0" customWidth="1"/>
    <col min="4" max="4" width="46.28125" style="0" customWidth="1"/>
    <col min="5" max="5" width="63.140625" style="0" customWidth="1"/>
    <col min="6" max="6" width="42.28125" style="0" customWidth="1"/>
    <col min="7" max="7" width="54.140625" style="0" customWidth="1"/>
    <col min="8" max="8" width="132.7109375" style="0" customWidth="1"/>
    <col min="9" max="9" width="111.28125" style="0" customWidth="1"/>
    <col min="10" max="10" width="54.140625" style="0" customWidth="1"/>
    <col min="11" max="11" width="113.28125" style="0" customWidth="1"/>
    <col min="12" max="12" width="150.421875" style="0" customWidth="1"/>
    <col min="13" max="13" width="29.7109375" style="0" customWidth="1"/>
    <col min="14" max="15" width="24.7109375" style="0" customWidth="1"/>
    <col min="16" max="17" width="26.00390625" style="0" customWidth="1"/>
    <col min="18" max="18" width="63.00390625" style="0" customWidth="1"/>
    <col min="19" max="19" width="132.00390625" style="0" customWidth="1"/>
    <col min="20" max="20" width="128.28125" style="0" customWidth="1"/>
    <col min="21" max="21" width="82.421875" style="0" customWidth="1"/>
    <col min="22" max="23" width="123.140625" style="0" customWidth="1"/>
    <col min="24" max="31" width="14.421875" style="0" customWidth="1"/>
  </cols>
  <sheetData>
    <row r="1" spans="1:31" ht="25.5">
      <c r="A1" s="56" t="s">
        <v>330</v>
      </c>
      <c r="B1" s="57" t="s">
        <v>331</v>
      </c>
      <c r="C1" s="56" t="s">
        <v>4</v>
      </c>
      <c r="D1" s="56" t="s">
        <v>165</v>
      </c>
      <c r="E1" s="56" t="s">
        <v>155</v>
      </c>
      <c r="F1" s="56" t="s">
        <v>332</v>
      </c>
      <c r="G1" s="56" t="s">
        <v>167</v>
      </c>
      <c r="H1" s="56" t="s">
        <v>333</v>
      </c>
      <c r="I1" s="57" t="s">
        <v>169</v>
      </c>
      <c r="J1" s="56" t="s">
        <v>334</v>
      </c>
      <c r="K1" s="58" t="s">
        <v>335</v>
      </c>
      <c r="L1" s="57" t="s">
        <v>336</v>
      </c>
      <c r="M1" s="56" t="s">
        <v>337</v>
      </c>
      <c r="N1" s="57" t="s">
        <v>338</v>
      </c>
      <c r="O1" s="57" t="s">
        <v>172</v>
      </c>
      <c r="P1" s="56" t="s">
        <v>173</v>
      </c>
      <c r="Q1" s="59" t="s">
        <v>339</v>
      </c>
      <c r="R1" s="56" t="s">
        <v>340</v>
      </c>
      <c r="S1" s="57" t="s">
        <v>341</v>
      </c>
      <c r="T1" s="56" t="s">
        <v>342</v>
      </c>
      <c r="U1" s="57" t="s">
        <v>161</v>
      </c>
      <c r="V1" s="57" t="s">
        <v>176</v>
      </c>
      <c r="W1" s="57" t="s">
        <v>177</v>
      </c>
      <c r="X1" s="60"/>
      <c r="Y1" s="60"/>
      <c r="Z1" s="60"/>
      <c r="AA1" s="60"/>
      <c r="AB1" s="60"/>
      <c r="AC1" s="60"/>
      <c r="AD1" s="60"/>
      <c r="AE1" s="60"/>
    </row>
    <row r="2" spans="1:31" ht="306">
      <c r="A2" s="54">
        <v>1</v>
      </c>
      <c r="B2" s="54" t="s">
        <v>19</v>
      </c>
      <c r="C2" s="54" t="s">
        <v>20</v>
      </c>
      <c r="D2" s="54" t="s">
        <v>343</v>
      </c>
      <c r="E2" s="54" t="s">
        <v>344</v>
      </c>
      <c r="F2" s="54" t="s">
        <v>345</v>
      </c>
      <c r="G2" s="54" t="s">
        <v>346</v>
      </c>
      <c r="H2" s="54" t="s">
        <v>347</v>
      </c>
      <c r="I2" s="54" t="s">
        <v>348</v>
      </c>
      <c r="J2" s="54" t="s">
        <v>1496</v>
      </c>
      <c r="K2" s="54" t="s">
        <v>349</v>
      </c>
      <c r="L2" s="54" t="s">
        <v>350</v>
      </c>
      <c r="M2" s="54" t="s">
        <v>351</v>
      </c>
      <c r="N2" s="54"/>
      <c r="O2" s="54" t="s">
        <v>352</v>
      </c>
      <c r="P2" s="54" t="s">
        <v>353</v>
      </c>
      <c r="Q2" s="54" t="s">
        <v>1497</v>
      </c>
      <c r="R2" s="61" t="s">
        <v>354</v>
      </c>
      <c r="S2" s="54" t="s">
        <v>355</v>
      </c>
      <c r="T2" s="54" t="s">
        <v>356</v>
      </c>
      <c r="U2" s="54" t="s">
        <v>357</v>
      </c>
      <c r="V2" s="54" t="s">
        <v>358</v>
      </c>
      <c r="W2" s="54" t="s">
        <v>359</v>
      </c>
      <c r="X2" s="62"/>
      <c r="Y2" s="62"/>
      <c r="Z2" s="62"/>
      <c r="AA2" s="62"/>
      <c r="AB2" s="62"/>
      <c r="AC2" s="62"/>
      <c r="AD2" s="62"/>
      <c r="AE2" s="62"/>
    </row>
    <row r="3" spans="1:31" ht="165.75">
      <c r="A3" s="54">
        <v>2</v>
      </c>
      <c r="B3" s="54" t="s">
        <v>22</v>
      </c>
      <c r="C3" s="54" t="s">
        <v>20</v>
      </c>
      <c r="D3" s="54" t="s">
        <v>1498</v>
      </c>
      <c r="E3" s="54" t="s">
        <v>360</v>
      </c>
      <c r="F3" s="54" t="s">
        <v>345</v>
      </c>
      <c r="G3" s="54" t="s">
        <v>361</v>
      </c>
      <c r="H3" s="54" t="s">
        <v>362</v>
      </c>
      <c r="I3" s="54" t="s">
        <v>363</v>
      </c>
      <c r="J3" s="63" t="s">
        <v>1499</v>
      </c>
      <c r="K3" s="54" t="s">
        <v>365</v>
      </c>
      <c r="L3" s="54" t="s">
        <v>366</v>
      </c>
      <c r="M3" s="54" t="s">
        <v>351</v>
      </c>
      <c r="N3" s="54" t="s">
        <v>367</v>
      </c>
      <c r="O3" s="54" t="s">
        <v>352</v>
      </c>
      <c r="P3" s="54" t="s">
        <v>368</v>
      </c>
      <c r="Q3" s="54" t="s">
        <v>1497</v>
      </c>
      <c r="R3" s="61" t="s">
        <v>369</v>
      </c>
      <c r="S3" s="54" t="s">
        <v>370</v>
      </c>
      <c r="T3" s="54" t="s">
        <v>371</v>
      </c>
      <c r="U3" s="54" t="s">
        <v>372</v>
      </c>
      <c r="V3" s="54" t="s">
        <v>373</v>
      </c>
      <c r="W3" s="54" t="s">
        <v>374</v>
      </c>
      <c r="X3" s="62"/>
      <c r="Y3" s="62"/>
      <c r="Z3" s="62"/>
      <c r="AA3" s="62"/>
      <c r="AB3" s="62"/>
      <c r="AC3" s="62"/>
      <c r="AD3" s="62"/>
      <c r="AE3" s="62"/>
    </row>
    <row r="4" spans="1:31" ht="293.25">
      <c r="A4" s="54">
        <v>3</v>
      </c>
      <c r="B4" s="54" t="s">
        <v>24</v>
      </c>
      <c r="C4" s="54" t="s">
        <v>20</v>
      </c>
      <c r="D4" s="54" t="s">
        <v>375</v>
      </c>
      <c r="E4" s="54" t="s">
        <v>376</v>
      </c>
      <c r="F4" s="54" t="s">
        <v>377</v>
      </c>
      <c r="G4" s="54" t="s">
        <v>378</v>
      </c>
      <c r="H4" s="54" t="s">
        <v>379</v>
      </c>
      <c r="I4" s="54" t="s">
        <v>380</v>
      </c>
      <c r="J4" s="63" t="s">
        <v>1499</v>
      </c>
      <c r="K4" s="54" t="s">
        <v>381</v>
      </c>
      <c r="L4" s="54" t="s">
        <v>382</v>
      </c>
      <c r="M4" s="61" t="s">
        <v>383</v>
      </c>
      <c r="N4" s="61" t="s">
        <v>367</v>
      </c>
      <c r="O4" s="54" t="s">
        <v>384</v>
      </c>
      <c r="P4" s="54" t="s">
        <v>368</v>
      </c>
      <c r="Q4" s="54" t="s">
        <v>385</v>
      </c>
      <c r="R4" s="54" t="s">
        <v>386</v>
      </c>
      <c r="S4" s="54" t="s">
        <v>387</v>
      </c>
      <c r="T4" s="54" t="s">
        <v>388</v>
      </c>
      <c r="U4" s="54" t="s">
        <v>372</v>
      </c>
      <c r="V4" s="54" t="s">
        <v>389</v>
      </c>
      <c r="W4" s="54" t="s">
        <v>390</v>
      </c>
      <c r="X4" s="62"/>
      <c r="Y4" s="62"/>
      <c r="Z4" s="62"/>
      <c r="AA4" s="62"/>
      <c r="AB4" s="62"/>
      <c r="AC4" s="62"/>
      <c r="AD4" s="62"/>
      <c r="AE4" s="62"/>
    </row>
    <row r="5" spans="1:31" ht="409.5">
      <c r="A5" s="54">
        <v>4</v>
      </c>
      <c r="B5" s="54" t="s">
        <v>27</v>
      </c>
      <c r="C5" s="54" t="s">
        <v>20</v>
      </c>
      <c r="D5" s="54" t="s">
        <v>391</v>
      </c>
      <c r="E5" s="54" t="s">
        <v>392</v>
      </c>
      <c r="F5" s="54" t="s">
        <v>393</v>
      </c>
      <c r="G5" s="54" t="s">
        <v>394</v>
      </c>
      <c r="H5" s="54" t="s">
        <v>395</v>
      </c>
      <c r="I5" s="54" t="s">
        <v>396</v>
      </c>
      <c r="J5" s="63" t="s">
        <v>1499</v>
      </c>
      <c r="K5" s="54" t="s">
        <v>397</v>
      </c>
      <c r="L5" s="54" t="s">
        <v>398</v>
      </c>
      <c r="M5" s="54" t="s">
        <v>399</v>
      </c>
      <c r="N5" s="54" t="s">
        <v>367</v>
      </c>
      <c r="O5" s="54" t="s">
        <v>400</v>
      </c>
      <c r="P5" s="54" t="s">
        <v>247</v>
      </c>
      <c r="Q5" s="54" t="s">
        <v>401</v>
      </c>
      <c r="R5" s="61" t="s">
        <v>402</v>
      </c>
      <c r="S5" s="54" t="s">
        <v>403</v>
      </c>
      <c r="T5" s="54" t="s">
        <v>404</v>
      </c>
      <c r="U5" s="54"/>
      <c r="V5" s="54" t="s">
        <v>405</v>
      </c>
      <c r="W5" s="54" t="s">
        <v>406</v>
      </c>
      <c r="X5" s="62"/>
      <c r="Y5" s="62"/>
      <c r="Z5" s="62"/>
      <c r="AA5" s="62"/>
      <c r="AB5" s="62"/>
      <c r="AC5" s="62"/>
      <c r="AD5" s="62"/>
      <c r="AE5" s="62"/>
    </row>
    <row r="6" spans="1:31" ht="255">
      <c r="A6" s="54">
        <v>5</v>
      </c>
      <c r="B6" s="54" t="s">
        <v>29</v>
      </c>
      <c r="C6" s="54" t="s">
        <v>20</v>
      </c>
      <c r="D6" s="54" t="s">
        <v>407</v>
      </c>
      <c r="E6" s="61"/>
      <c r="F6" s="54" t="s">
        <v>408</v>
      </c>
      <c r="G6" s="54" t="s">
        <v>409</v>
      </c>
      <c r="H6" s="54" t="s">
        <v>410</v>
      </c>
      <c r="I6" s="54" t="s">
        <v>411</v>
      </c>
      <c r="J6" s="63" t="s">
        <v>1499</v>
      </c>
      <c r="K6" s="54" t="s">
        <v>412</v>
      </c>
      <c r="L6" s="54" t="s">
        <v>413</v>
      </c>
      <c r="M6" s="54" t="s">
        <v>414</v>
      </c>
      <c r="N6" s="61" t="s">
        <v>367</v>
      </c>
      <c r="O6" s="61" t="s">
        <v>415</v>
      </c>
      <c r="P6" s="54" t="s">
        <v>247</v>
      </c>
      <c r="Q6" s="54" t="s">
        <v>416</v>
      </c>
      <c r="R6" s="61" t="s">
        <v>417</v>
      </c>
      <c r="S6" s="54" t="s">
        <v>418</v>
      </c>
      <c r="T6" s="54" t="s">
        <v>419</v>
      </c>
      <c r="U6" s="54" t="s">
        <v>420</v>
      </c>
      <c r="V6" s="54" t="s">
        <v>421</v>
      </c>
      <c r="W6" s="54" t="s">
        <v>422</v>
      </c>
      <c r="X6" s="62"/>
      <c r="Y6" s="62"/>
      <c r="Z6" s="62"/>
      <c r="AA6" s="62"/>
      <c r="AB6" s="62"/>
      <c r="AC6" s="62"/>
      <c r="AD6" s="62"/>
      <c r="AE6" s="62"/>
    </row>
    <row r="7" spans="1:31" ht="267.75">
      <c r="A7" s="54">
        <v>6</v>
      </c>
      <c r="B7" s="54" t="s">
        <v>30</v>
      </c>
      <c r="C7" s="54" t="s">
        <v>20</v>
      </c>
      <c r="D7" s="54" t="s">
        <v>423</v>
      </c>
      <c r="E7" s="54" t="s">
        <v>424</v>
      </c>
      <c r="F7" s="54" t="s">
        <v>345</v>
      </c>
      <c r="G7" s="54" t="s">
        <v>425</v>
      </c>
      <c r="H7" s="54" t="s">
        <v>426</v>
      </c>
      <c r="I7" s="54" t="s">
        <v>427</v>
      </c>
      <c r="J7" s="63" t="s">
        <v>428</v>
      </c>
      <c r="K7" s="54" t="s">
        <v>429</v>
      </c>
      <c r="L7" s="54" t="s">
        <v>430</v>
      </c>
      <c r="M7" s="54" t="s">
        <v>431</v>
      </c>
      <c r="N7" s="54" t="s">
        <v>367</v>
      </c>
      <c r="O7" s="54" t="s">
        <v>432</v>
      </c>
      <c r="P7" s="54" t="s">
        <v>247</v>
      </c>
      <c r="Q7" s="54" t="s">
        <v>433</v>
      </c>
      <c r="R7" s="54" t="s">
        <v>434</v>
      </c>
      <c r="S7" s="54" t="s">
        <v>1500</v>
      </c>
      <c r="T7" s="54" t="s">
        <v>435</v>
      </c>
      <c r="U7" s="54" t="s">
        <v>436</v>
      </c>
      <c r="V7" s="54" t="s">
        <v>437</v>
      </c>
      <c r="W7" s="54" t="s">
        <v>438</v>
      </c>
      <c r="X7" s="62"/>
      <c r="Y7" s="62"/>
      <c r="Z7" s="62"/>
      <c r="AA7" s="62"/>
      <c r="AB7" s="62"/>
      <c r="AC7" s="62"/>
      <c r="AD7" s="62"/>
      <c r="AE7" s="62"/>
    </row>
    <row r="8" spans="1:31" ht="409.5">
      <c r="A8" s="54">
        <v>7</v>
      </c>
      <c r="B8" s="54" t="s">
        <v>32</v>
      </c>
      <c r="C8" s="54" t="s">
        <v>20</v>
      </c>
      <c r="D8" s="54" t="s">
        <v>439</v>
      </c>
      <c r="E8" s="54" t="s">
        <v>440</v>
      </c>
      <c r="F8" s="61" t="s">
        <v>345</v>
      </c>
      <c r="G8" s="54" t="s">
        <v>441</v>
      </c>
      <c r="H8" s="54" t="s">
        <v>442</v>
      </c>
      <c r="I8" s="54" t="s">
        <v>443</v>
      </c>
      <c r="J8" s="54" t="s">
        <v>444</v>
      </c>
      <c r="K8" s="54" t="s">
        <v>445</v>
      </c>
      <c r="L8" s="54" t="s">
        <v>446</v>
      </c>
      <c r="M8" s="54" t="s">
        <v>447</v>
      </c>
      <c r="N8" s="61" t="s">
        <v>367</v>
      </c>
      <c r="O8" s="54" t="s">
        <v>384</v>
      </c>
      <c r="P8" s="54" t="s">
        <v>448</v>
      </c>
      <c r="Q8" s="54" t="s">
        <v>449</v>
      </c>
      <c r="R8" s="54" t="s">
        <v>450</v>
      </c>
      <c r="S8" s="54" t="s">
        <v>451</v>
      </c>
      <c r="T8" s="54" t="s">
        <v>452</v>
      </c>
      <c r="U8" s="54" t="s">
        <v>151</v>
      </c>
      <c r="V8" s="54"/>
      <c r="W8" s="54" t="s">
        <v>453</v>
      </c>
      <c r="X8" s="62"/>
      <c r="Y8" s="62"/>
      <c r="Z8" s="62"/>
      <c r="AA8" s="62"/>
      <c r="AB8" s="62"/>
      <c r="AC8" s="62"/>
      <c r="AD8" s="62"/>
      <c r="AE8" s="62"/>
    </row>
    <row r="9" spans="1:31" ht="255">
      <c r="A9" s="54">
        <v>8</v>
      </c>
      <c r="B9" s="54" t="s">
        <v>35</v>
      </c>
      <c r="C9" s="61" t="s">
        <v>36</v>
      </c>
      <c r="D9" s="54" t="s">
        <v>454</v>
      </c>
      <c r="E9" s="61" t="s">
        <v>455</v>
      </c>
      <c r="F9" s="54" t="s">
        <v>345</v>
      </c>
      <c r="G9" s="54" t="s">
        <v>456</v>
      </c>
      <c r="H9" s="54" t="s">
        <v>457</v>
      </c>
      <c r="I9" s="54" t="s">
        <v>458</v>
      </c>
      <c r="J9" s="54" t="s">
        <v>1501</v>
      </c>
      <c r="K9" s="54" t="s">
        <v>459</v>
      </c>
      <c r="L9" s="54" t="s">
        <v>1502</v>
      </c>
      <c r="M9" s="54" t="s">
        <v>460</v>
      </c>
      <c r="N9" s="61" t="s">
        <v>367</v>
      </c>
      <c r="O9" s="61"/>
      <c r="P9" s="54" t="s">
        <v>461</v>
      </c>
      <c r="Q9" s="54" t="s">
        <v>462</v>
      </c>
      <c r="R9" s="54" t="s">
        <v>463</v>
      </c>
      <c r="S9" s="54" t="s">
        <v>1503</v>
      </c>
      <c r="T9" s="54" t="s">
        <v>1504</v>
      </c>
      <c r="U9" s="54"/>
      <c r="V9" s="54"/>
      <c r="W9" s="54" t="s">
        <v>1505</v>
      </c>
      <c r="X9" s="62"/>
      <c r="Y9" s="62"/>
      <c r="Z9" s="62"/>
      <c r="AA9" s="62"/>
      <c r="AB9" s="62"/>
      <c r="AC9" s="62"/>
      <c r="AD9" s="62"/>
      <c r="AE9" s="62"/>
    </row>
    <row r="10" spans="1:31" ht="204">
      <c r="A10" s="54">
        <v>9</v>
      </c>
      <c r="B10" s="54" t="s">
        <v>38</v>
      </c>
      <c r="C10" s="61" t="s">
        <v>39</v>
      </c>
      <c r="D10" s="54" t="s">
        <v>1506</v>
      </c>
      <c r="E10" s="54" t="s">
        <v>1507</v>
      </c>
      <c r="F10" s="61" t="s">
        <v>345</v>
      </c>
      <c r="G10" s="54" t="s">
        <v>1508</v>
      </c>
      <c r="H10" s="54" t="s">
        <v>1509</v>
      </c>
      <c r="I10" s="54" t="s">
        <v>464</v>
      </c>
      <c r="J10" s="54" t="s">
        <v>465</v>
      </c>
      <c r="K10" s="54" t="s">
        <v>1510</v>
      </c>
      <c r="L10" s="54" t="s">
        <v>466</v>
      </c>
      <c r="M10" s="54" t="s">
        <v>399</v>
      </c>
      <c r="N10" s="61" t="s">
        <v>367</v>
      </c>
      <c r="O10" s="54" t="s">
        <v>467</v>
      </c>
      <c r="P10" s="54" t="s">
        <v>468</v>
      </c>
      <c r="Q10" s="54" t="s">
        <v>469</v>
      </c>
      <c r="R10" s="61" t="s">
        <v>470</v>
      </c>
      <c r="S10" s="54" t="s">
        <v>1511</v>
      </c>
      <c r="T10" s="54" t="s">
        <v>1512</v>
      </c>
      <c r="U10" s="54" t="s">
        <v>472</v>
      </c>
      <c r="V10" s="54"/>
      <c r="W10" s="54" t="s">
        <v>473</v>
      </c>
      <c r="X10" s="62"/>
      <c r="Y10" s="62"/>
      <c r="Z10" s="62"/>
      <c r="AA10" s="62"/>
      <c r="AB10" s="62"/>
      <c r="AC10" s="62"/>
      <c r="AD10" s="62"/>
      <c r="AE10" s="62"/>
    </row>
    <row r="11" spans="1:31" ht="140.25">
      <c r="A11" s="54">
        <v>10</v>
      </c>
      <c r="B11" s="61" t="s">
        <v>41</v>
      </c>
      <c r="C11" s="61" t="s">
        <v>39</v>
      </c>
      <c r="D11" s="54" t="s">
        <v>474</v>
      </c>
      <c r="E11" s="54" t="s">
        <v>1513</v>
      </c>
      <c r="F11" s="61" t="s">
        <v>345</v>
      </c>
      <c r="G11" s="54" t="s">
        <v>475</v>
      </c>
      <c r="H11" s="54" t="s">
        <v>476</v>
      </c>
      <c r="I11" s="54" t="s">
        <v>477</v>
      </c>
      <c r="J11" s="54" t="s">
        <v>1514</v>
      </c>
      <c r="K11" s="54" t="s">
        <v>475</v>
      </c>
      <c r="L11" s="54" t="s">
        <v>478</v>
      </c>
      <c r="M11" s="54" t="s">
        <v>479</v>
      </c>
      <c r="N11" s="54" t="s">
        <v>367</v>
      </c>
      <c r="O11" s="54" t="s">
        <v>467</v>
      </c>
      <c r="P11" s="54" t="s">
        <v>480</v>
      </c>
      <c r="Q11" s="54" t="s">
        <v>481</v>
      </c>
      <c r="R11" s="61" t="s">
        <v>482</v>
      </c>
      <c r="S11" s="54" t="s">
        <v>1515</v>
      </c>
      <c r="T11" s="54" t="s">
        <v>1512</v>
      </c>
      <c r="U11" s="54"/>
      <c r="V11" s="54"/>
      <c r="W11" s="54" t="s">
        <v>483</v>
      </c>
      <c r="X11" s="62"/>
      <c r="Y11" s="62"/>
      <c r="Z11" s="62"/>
      <c r="AA11" s="62"/>
      <c r="AB11" s="62"/>
      <c r="AC11" s="62"/>
      <c r="AD11" s="62"/>
      <c r="AE11" s="62"/>
    </row>
    <row r="12" spans="1:31" ht="191.25">
      <c r="A12" s="54">
        <v>11</v>
      </c>
      <c r="B12" s="54" t="s">
        <v>43</v>
      </c>
      <c r="C12" s="54" t="s">
        <v>20</v>
      </c>
      <c r="D12" s="54" t="s">
        <v>484</v>
      </c>
      <c r="E12" s="54" t="s">
        <v>485</v>
      </c>
      <c r="F12" s="61" t="s">
        <v>345</v>
      </c>
      <c r="G12" s="54" t="s">
        <v>486</v>
      </c>
      <c r="H12" s="54" t="s">
        <v>487</v>
      </c>
      <c r="I12" s="54" t="s">
        <v>488</v>
      </c>
      <c r="J12" s="63" t="s">
        <v>364</v>
      </c>
      <c r="K12" s="54" t="s">
        <v>489</v>
      </c>
      <c r="L12" s="54" t="s">
        <v>490</v>
      </c>
      <c r="M12" s="54" t="s">
        <v>491</v>
      </c>
      <c r="N12" s="54" t="s">
        <v>367</v>
      </c>
      <c r="O12" s="54" t="s">
        <v>492</v>
      </c>
      <c r="P12" s="54" t="s">
        <v>16</v>
      </c>
      <c r="Q12" s="64" t="s">
        <v>493</v>
      </c>
      <c r="R12" s="61" t="s">
        <v>494</v>
      </c>
      <c r="S12" s="54" t="s">
        <v>495</v>
      </c>
      <c r="T12" s="54"/>
      <c r="U12" s="54"/>
      <c r="V12" s="54"/>
      <c r="W12" s="54" t="s">
        <v>496</v>
      </c>
      <c r="X12" s="62"/>
      <c r="Y12" s="62"/>
      <c r="Z12" s="62"/>
      <c r="AA12" s="62"/>
      <c r="AB12" s="62"/>
      <c r="AC12" s="62"/>
      <c r="AD12" s="62"/>
      <c r="AE12" s="62"/>
    </row>
    <row r="13" spans="1:31" ht="165.75">
      <c r="A13" s="54">
        <v>12</v>
      </c>
      <c r="B13" s="54" t="s">
        <v>45</v>
      </c>
      <c r="C13" s="54" t="s">
        <v>20</v>
      </c>
      <c r="D13" s="54" t="s">
        <v>497</v>
      </c>
      <c r="E13" s="54" t="s">
        <v>498</v>
      </c>
      <c r="F13" s="54" t="s">
        <v>345</v>
      </c>
      <c r="G13" s="54" t="s">
        <v>499</v>
      </c>
      <c r="H13" s="54" t="s">
        <v>500</v>
      </c>
      <c r="I13" s="54" t="s">
        <v>501</v>
      </c>
      <c r="J13" s="63" t="s">
        <v>364</v>
      </c>
      <c r="K13" s="54" t="s">
        <v>502</v>
      </c>
      <c r="L13" s="54" t="s">
        <v>503</v>
      </c>
      <c r="M13" s="54" t="s">
        <v>504</v>
      </c>
      <c r="N13" s="54" t="s">
        <v>367</v>
      </c>
      <c r="O13" s="54" t="s">
        <v>505</v>
      </c>
      <c r="P13" s="54" t="s">
        <v>247</v>
      </c>
      <c r="Q13" s="64" t="s">
        <v>506</v>
      </c>
      <c r="R13" s="54" t="s">
        <v>507</v>
      </c>
      <c r="S13" s="54" t="s">
        <v>508</v>
      </c>
      <c r="T13" s="54" t="s">
        <v>509</v>
      </c>
      <c r="U13" s="54" t="s">
        <v>510</v>
      </c>
      <c r="V13" s="54" t="s">
        <v>511</v>
      </c>
      <c r="W13" s="54" t="s">
        <v>512</v>
      </c>
      <c r="X13" s="62"/>
      <c r="Y13" s="62"/>
      <c r="Z13" s="62"/>
      <c r="AA13" s="62"/>
      <c r="AB13" s="62"/>
      <c r="AC13" s="62"/>
      <c r="AD13" s="62"/>
      <c r="AE13" s="62"/>
    </row>
    <row r="14" spans="1:31" ht="191.25">
      <c r="A14" s="54">
        <v>13</v>
      </c>
      <c r="B14" s="54" t="s">
        <v>47</v>
      </c>
      <c r="C14" s="54" t="s">
        <v>20</v>
      </c>
      <c r="D14" s="54" t="s">
        <v>513</v>
      </c>
      <c r="E14" s="54" t="s">
        <v>514</v>
      </c>
      <c r="F14" s="54" t="s">
        <v>345</v>
      </c>
      <c r="G14" s="54" t="s">
        <v>515</v>
      </c>
      <c r="H14" s="54" t="s">
        <v>516</v>
      </c>
      <c r="I14" s="54" t="s">
        <v>517</v>
      </c>
      <c r="J14" s="63" t="s">
        <v>364</v>
      </c>
      <c r="K14" s="54" t="s">
        <v>518</v>
      </c>
      <c r="L14" s="61" t="s">
        <v>519</v>
      </c>
      <c r="M14" s="54" t="s">
        <v>504</v>
      </c>
      <c r="N14" s="54" t="s">
        <v>367</v>
      </c>
      <c r="O14" s="54" t="s">
        <v>520</v>
      </c>
      <c r="P14" s="54" t="s">
        <v>16</v>
      </c>
      <c r="Q14" s="64" t="s">
        <v>521</v>
      </c>
      <c r="R14" s="54" t="s">
        <v>522</v>
      </c>
      <c r="S14" s="54" t="s">
        <v>523</v>
      </c>
      <c r="T14" s="54" t="s">
        <v>524</v>
      </c>
      <c r="U14" s="54"/>
      <c r="V14" s="61"/>
      <c r="W14" s="54" t="s">
        <v>525</v>
      </c>
      <c r="X14" s="62"/>
      <c r="Y14" s="62"/>
      <c r="Z14" s="62"/>
      <c r="AA14" s="62"/>
      <c r="AB14" s="62"/>
      <c r="AC14" s="62"/>
      <c r="AD14" s="62"/>
      <c r="AE14" s="62"/>
    </row>
    <row r="15" spans="1:31" ht="204">
      <c r="A15" s="54">
        <v>14</v>
      </c>
      <c r="B15" s="54" t="s">
        <v>49</v>
      </c>
      <c r="C15" s="54" t="s">
        <v>526</v>
      </c>
      <c r="D15" s="54" t="s">
        <v>527</v>
      </c>
      <c r="E15" s="54" t="s">
        <v>528</v>
      </c>
      <c r="F15" s="54" t="s">
        <v>345</v>
      </c>
      <c r="G15" s="54" t="s">
        <v>529</v>
      </c>
      <c r="H15" s="54" t="s">
        <v>530</v>
      </c>
      <c r="I15" s="54" t="s">
        <v>1516</v>
      </c>
      <c r="J15" s="54" t="s">
        <v>531</v>
      </c>
      <c r="K15" s="54" t="s">
        <v>532</v>
      </c>
      <c r="L15" s="54" t="s">
        <v>533</v>
      </c>
      <c r="M15" s="54" t="s">
        <v>479</v>
      </c>
      <c r="N15" s="54" t="s">
        <v>367</v>
      </c>
      <c r="O15" s="54" t="s">
        <v>534</v>
      </c>
      <c r="P15" s="54" t="s">
        <v>16</v>
      </c>
      <c r="Q15" s="64" t="s">
        <v>535</v>
      </c>
      <c r="R15" s="61" t="s">
        <v>536</v>
      </c>
      <c r="S15" s="54" t="s">
        <v>471</v>
      </c>
      <c r="T15" s="54" t="s">
        <v>537</v>
      </c>
      <c r="U15" s="54" t="s">
        <v>538</v>
      </c>
      <c r="V15" s="54" t="s">
        <v>539</v>
      </c>
      <c r="W15" s="54" t="s">
        <v>540</v>
      </c>
      <c r="X15" s="62"/>
      <c r="Y15" s="62"/>
      <c r="Z15" s="62"/>
      <c r="AA15" s="62"/>
      <c r="AB15" s="62"/>
      <c r="AC15" s="62"/>
      <c r="AD15" s="62"/>
      <c r="AE15" s="62"/>
    </row>
    <row r="16" spans="1:31" ht="369.75">
      <c r="A16" s="54">
        <v>15</v>
      </c>
      <c r="B16" s="61" t="s">
        <v>52</v>
      </c>
      <c r="C16" s="54" t="s">
        <v>53</v>
      </c>
      <c r="D16" s="54" t="s">
        <v>541</v>
      </c>
      <c r="E16" s="64" t="s">
        <v>542</v>
      </c>
      <c r="F16" s="64" t="s">
        <v>543</v>
      </c>
      <c r="G16" s="64" t="s">
        <v>544</v>
      </c>
      <c r="H16" s="54" t="s">
        <v>545</v>
      </c>
      <c r="I16" s="54" t="s">
        <v>546</v>
      </c>
      <c r="J16" s="64" t="s">
        <v>547</v>
      </c>
      <c r="K16" s="54" t="s">
        <v>548</v>
      </c>
      <c r="L16" s="54" t="s">
        <v>549</v>
      </c>
      <c r="M16" s="54" t="s">
        <v>550</v>
      </c>
      <c r="N16" s="54" t="s">
        <v>367</v>
      </c>
      <c r="O16" s="54" t="s">
        <v>551</v>
      </c>
      <c r="P16" s="54" t="s">
        <v>16</v>
      </c>
      <c r="Q16" s="64" t="s">
        <v>552</v>
      </c>
      <c r="R16" s="54" t="s">
        <v>553</v>
      </c>
      <c r="S16" s="54" t="s">
        <v>554</v>
      </c>
      <c r="T16" s="54" t="s">
        <v>555</v>
      </c>
      <c r="U16" s="54"/>
      <c r="V16" s="54"/>
      <c r="W16" s="54" t="s">
        <v>556</v>
      </c>
      <c r="X16" s="62"/>
      <c r="Y16" s="62"/>
      <c r="Z16" s="62"/>
      <c r="AA16" s="62"/>
      <c r="AB16" s="62"/>
      <c r="AC16" s="62"/>
      <c r="AD16" s="62"/>
      <c r="AE16" s="62"/>
    </row>
    <row r="17" spans="1:31" ht="409.5">
      <c r="A17" s="54">
        <v>16</v>
      </c>
      <c r="B17" s="54" t="s">
        <v>55</v>
      </c>
      <c r="C17" s="54" t="s">
        <v>557</v>
      </c>
      <c r="D17" s="54" t="s">
        <v>558</v>
      </c>
      <c r="E17" s="54" t="s">
        <v>559</v>
      </c>
      <c r="F17" s="54" t="s">
        <v>345</v>
      </c>
      <c r="G17" s="54" t="s">
        <v>560</v>
      </c>
      <c r="H17" s="54" t="s">
        <v>561</v>
      </c>
      <c r="I17" s="54" t="s">
        <v>562</v>
      </c>
      <c r="J17" s="54" t="s">
        <v>563</v>
      </c>
      <c r="K17" s="54" t="s">
        <v>564</v>
      </c>
      <c r="L17" s="54" t="s">
        <v>565</v>
      </c>
      <c r="M17" s="54" t="s">
        <v>566</v>
      </c>
      <c r="N17" s="54" t="s">
        <v>367</v>
      </c>
      <c r="O17" s="54" t="s">
        <v>567</v>
      </c>
      <c r="P17" s="54" t="s">
        <v>16</v>
      </c>
      <c r="Q17" s="64" t="s">
        <v>568</v>
      </c>
      <c r="R17" s="61" t="s">
        <v>569</v>
      </c>
      <c r="S17" s="54" t="s">
        <v>570</v>
      </c>
      <c r="T17" s="54" t="s">
        <v>571</v>
      </c>
      <c r="U17" s="54"/>
      <c r="V17" s="54"/>
      <c r="W17" s="54" t="s">
        <v>572</v>
      </c>
      <c r="X17" s="62"/>
      <c r="Y17" s="62"/>
      <c r="Z17" s="62"/>
      <c r="AA17" s="62"/>
      <c r="AB17" s="62"/>
      <c r="AC17" s="62"/>
      <c r="AD17" s="62"/>
      <c r="AE17" s="62"/>
    </row>
    <row r="18" spans="1:31" ht="140.25">
      <c r="A18" s="54">
        <v>17</v>
      </c>
      <c r="B18" s="54" t="s">
        <v>58</v>
      </c>
      <c r="C18" s="54" t="s">
        <v>557</v>
      </c>
      <c r="D18" s="54" t="s">
        <v>573</v>
      </c>
      <c r="E18" s="54" t="s">
        <v>574</v>
      </c>
      <c r="F18" s="54" t="s">
        <v>345</v>
      </c>
      <c r="G18" s="54" t="s">
        <v>575</v>
      </c>
      <c r="H18" s="54" t="s">
        <v>561</v>
      </c>
      <c r="I18" s="54" t="s">
        <v>576</v>
      </c>
      <c r="J18" s="54" t="s">
        <v>563</v>
      </c>
      <c r="K18" s="54" t="s">
        <v>577</v>
      </c>
      <c r="L18" s="54" t="s">
        <v>565</v>
      </c>
      <c r="M18" s="54" t="s">
        <v>566</v>
      </c>
      <c r="N18" s="54" t="s">
        <v>367</v>
      </c>
      <c r="O18" s="54" t="s">
        <v>578</v>
      </c>
      <c r="P18" s="54" t="s">
        <v>579</v>
      </c>
      <c r="Q18" s="64" t="s">
        <v>568</v>
      </c>
      <c r="R18" s="61" t="s">
        <v>569</v>
      </c>
      <c r="S18" s="54" t="s">
        <v>570</v>
      </c>
      <c r="T18" s="54"/>
      <c r="U18" s="54"/>
      <c r="V18" s="54"/>
      <c r="W18" s="54" t="s">
        <v>572</v>
      </c>
      <c r="X18" s="62"/>
      <c r="Y18" s="62"/>
      <c r="Z18" s="62"/>
      <c r="AA18" s="62"/>
      <c r="AB18" s="62"/>
      <c r="AC18" s="62"/>
      <c r="AD18" s="62"/>
      <c r="AE18" s="62"/>
    </row>
    <row r="19" spans="1:31" ht="409.5">
      <c r="A19" s="54">
        <v>18</v>
      </c>
      <c r="B19" s="54" t="s">
        <v>61</v>
      </c>
      <c r="C19" s="54" t="s">
        <v>557</v>
      </c>
      <c r="D19" s="54" t="s">
        <v>580</v>
      </c>
      <c r="E19" s="54" t="s">
        <v>581</v>
      </c>
      <c r="F19" s="54" t="s">
        <v>345</v>
      </c>
      <c r="G19" s="54" t="s">
        <v>582</v>
      </c>
      <c r="H19" s="54" t="s">
        <v>561</v>
      </c>
      <c r="I19" s="54" t="s">
        <v>583</v>
      </c>
      <c r="J19" s="54" t="s">
        <v>563</v>
      </c>
      <c r="K19" s="54" t="s">
        <v>584</v>
      </c>
      <c r="L19" s="54" t="s">
        <v>585</v>
      </c>
      <c r="M19" s="54" t="s">
        <v>566</v>
      </c>
      <c r="N19" s="61" t="s">
        <v>367</v>
      </c>
      <c r="O19" s="54" t="s">
        <v>586</v>
      </c>
      <c r="P19" s="54" t="s">
        <v>16</v>
      </c>
      <c r="Q19" s="64" t="s">
        <v>587</v>
      </c>
      <c r="R19" s="61" t="s">
        <v>569</v>
      </c>
      <c r="S19" s="54" t="s">
        <v>570</v>
      </c>
      <c r="T19" s="54" t="s">
        <v>571</v>
      </c>
      <c r="U19" s="54"/>
      <c r="V19" s="54"/>
      <c r="W19" s="54" t="s">
        <v>572</v>
      </c>
      <c r="X19" s="62"/>
      <c r="Y19" s="62"/>
      <c r="Z19" s="62"/>
      <c r="AA19" s="62"/>
      <c r="AB19" s="62"/>
      <c r="AC19" s="62"/>
      <c r="AD19" s="62"/>
      <c r="AE19" s="62"/>
    </row>
    <row r="20" spans="1:31" ht="409.5">
      <c r="A20" s="54">
        <v>19</v>
      </c>
      <c r="B20" s="54" t="s">
        <v>63</v>
      </c>
      <c r="C20" s="54" t="s">
        <v>557</v>
      </c>
      <c r="D20" s="54" t="s">
        <v>588</v>
      </c>
      <c r="E20" s="54" t="s">
        <v>589</v>
      </c>
      <c r="F20" s="54" t="s">
        <v>345</v>
      </c>
      <c r="G20" s="54" t="s">
        <v>590</v>
      </c>
      <c r="H20" s="54" t="s">
        <v>561</v>
      </c>
      <c r="I20" s="54" t="s">
        <v>591</v>
      </c>
      <c r="J20" s="54" t="s">
        <v>563</v>
      </c>
      <c r="K20" s="54" t="s">
        <v>592</v>
      </c>
      <c r="L20" s="54" t="s">
        <v>585</v>
      </c>
      <c r="M20" s="54" t="s">
        <v>566</v>
      </c>
      <c r="N20" s="61" t="s">
        <v>367</v>
      </c>
      <c r="O20" s="54" t="s">
        <v>593</v>
      </c>
      <c r="P20" s="54" t="s">
        <v>16</v>
      </c>
      <c r="Q20" s="64" t="s">
        <v>568</v>
      </c>
      <c r="R20" s="61" t="s">
        <v>569</v>
      </c>
      <c r="S20" s="54" t="s">
        <v>570</v>
      </c>
      <c r="T20" s="54" t="s">
        <v>571</v>
      </c>
      <c r="U20" s="54"/>
      <c r="V20" s="54"/>
      <c r="W20" s="54" t="s">
        <v>572</v>
      </c>
      <c r="X20" s="62"/>
      <c r="Y20" s="62"/>
      <c r="Z20" s="62"/>
      <c r="AA20" s="62"/>
      <c r="AB20" s="62"/>
      <c r="AC20" s="62"/>
      <c r="AD20" s="62"/>
      <c r="AE20" s="62"/>
    </row>
    <row r="21" spans="1:31" ht="255">
      <c r="A21" s="54">
        <v>20</v>
      </c>
      <c r="B21" s="54" t="s">
        <v>65</v>
      </c>
      <c r="C21" s="54" t="s">
        <v>557</v>
      </c>
      <c r="D21" s="54" t="s">
        <v>594</v>
      </c>
      <c r="E21" s="54" t="s">
        <v>595</v>
      </c>
      <c r="F21" s="54" t="s">
        <v>345</v>
      </c>
      <c r="G21" s="54" t="s">
        <v>596</v>
      </c>
      <c r="H21" s="54" t="s">
        <v>561</v>
      </c>
      <c r="I21" s="54" t="s">
        <v>597</v>
      </c>
      <c r="J21" s="54" t="s">
        <v>563</v>
      </c>
      <c r="K21" s="54" t="s">
        <v>592</v>
      </c>
      <c r="L21" s="54" t="s">
        <v>585</v>
      </c>
      <c r="M21" s="54" t="s">
        <v>566</v>
      </c>
      <c r="N21" s="61" t="s">
        <v>367</v>
      </c>
      <c r="O21" s="54" t="s">
        <v>598</v>
      </c>
      <c r="P21" s="54" t="s">
        <v>16</v>
      </c>
      <c r="Q21" s="64" t="s">
        <v>568</v>
      </c>
      <c r="R21" s="61" t="s">
        <v>569</v>
      </c>
      <c r="S21" s="54" t="s">
        <v>570</v>
      </c>
      <c r="T21" s="54" t="s">
        <v>571</v>
      </c>
      <c r="U21" s="54"/>
      <c r="V21" s="54"/>
      <c r="W21" s="54" t="s">
        <v>572</v>
      </c>
      <c r="X21" s="62"/>
      <c r="Y21" s="62"/>
      <c r="Z21" s="62"/>
      <c r="AA21" s="62"/>
      <c r="AB21" s="62"/>
      <c r="AC21" s="62"/>
      <c r="AD21" s="62"/>
      <c r="AE21" s="62"/>
    </row>
    <row r="22" spans="1:31" ht="382.5">
      <c r="A22" s="54">
        <v>21</v>
      </c>
      <c r="B22" s="54" t="s">
        <v>67</v>
      </c>
      <c r="C22" s="54" t="s">
        <v>53</v>
      </c>
      <c r="D22" s="54" t="s">
        <v>599</v>
      </c>
      <c r="E22" s="54" t="s">
        <v>600</v>
      </c>
      <c r="F22" s="54" t="s">
        <v>601</v>
      </c>
      <c r="G22" s="54" t="s">
        <v>602</v>
      </c>
      <c r="H22" s="54" t="s">
        <v>603</v>
      </c>
      <c r="I22" s="54" t="s">
        <v>604</v>
      </c>
      <c r="J22" s="54" t="s">
        <v>605</v>
      </c>
      <c r="K22" s="54" t="s">
        <v>606</v>
      </c>
      <c r="L22" s="54" t="s">
        <v>607</v>
      </c>
      <c r="M22" s="54" t="s">
        <v>608</v>
      </c>
      <c r="N22" s="54" t="s">
        <v>367</v>
      </c>
      <c r="O22" s="54" t="s">
        <v>609</v>
      </c>
      <c r="P22" s="54" t="s">
        <v>610</v>
      </c>
      <c r="Q22" s="64" t="s">
        <v>611</v>
      </c>
      <c r="R22" s="54" t="s">
        <v>612</v>
      </c>
      <c r="S22" s="54" t="s">
        <v>613</v>
      </c>
      <c r="T22" s="54" t="s">
        <v>614</v>
      </c>
      <c r="U22" s="54"/>
      <c r="V22" s="54"/>
      <c r="W22" s="54" t="s">
        <v>615</v>
      </c>
      <c r="X22" s="62"/>
      <c r="Y22" s="62"/>
      <c r="Z22" s="62"/>
      <c r="AA22" s="62"/>
      <c r="AB22" s="62"/>
      <c r="AC22" s="62"/>
      <c r="AD22" s="62"/>
      <c r="AE22" s="62"/>
    </row>
    <row r="23" spans="1:31" ht="165.75">
      <c r="A23" s="54">
        <v>22</v>
      </c>
      <c r="B23" s="54" t="s">
        <v>69</v>
      </c>
      <c r="C23" s="54" t="s">
        <v>70</v>
      </c>
      <c r="D23" s="54" t="s">
        <v>616</v>
      </c>
      <c r="E23" s="54" t="s">
        <v>617</v>
      </c>
      <c r="F23" s="54" t="s">
        <v>618</v>
      </c>
      <c r="G23" s="54" t="s">
        <v>619</v>
      </c>
      <c r="H23" s="54" t="s">
        <v>620</v>
      </c>
      <c r="I23" s="54" t="s">
        <v>621</v>
      </c>
      <c r="J23" s="54" t="s">
        <v>622</v>
      </c>
      <c r="K23" s="54" t="s">
        <v>623</v>
      </c>
      <c r="L23" s="54" t="s">
        <v>624</v>
      </c>
      <c r="M23" s="54" t="s">
        <v>625</v>
      </c>
      <c r="N23" s="54" t="s">
        <v>367</v>
      </c>
      <c r="O23" s="54" t="s">
        <v>626</v>
      </c>
      <c r="P23" s="54" t="s">
        <v>16</v>
      </c>
      <c r="Q23" s="54" t="s">
        <v>627</v>
      </c>
      <c r="R23" s="61" t="s">
        <v>628</v>
      </c>
      <c r="S23" s="54" t="s">
        <v>629</v>
      </c>
      <c r="T23" s="54" t="s">
        <v>630</v>
      </c>
      <c r="U23" s="54" t="s">
        <v>631</v>
      </c>
      <c r="V23" s="54"/>
      <c r="W23" s="54" t="s">
        <v>632</v>
      </c>
      <c r="X23" s="62"/>
      <c r="Y23" s="62"/>
      <c r="Z23" s="62"/>
      <c r="AA23" s="62"/>
      <c r="AB23" s="62"/>
      <c r="AC23" s="62"/>
      <c r="AD23" s="62"/>
      <c r="AE23" s="62"/>
    </row>
    <row r="24" spans="1:31" ht="293.25">
      <c r="A24" s="54">
        <v>23</v>
      </c>
      <c r="B24" s="54" t="s">
        <v>72</v>
      </c>
      <c r="C24" s="54" t="s">
        <v>53</v>
      </c>
      <c r="D24" s="54" t="s">
        <v>633</v>
      </c>
      <c r="E24" s="54" t="s">
        <v>634</v>
      </c>
      <c r="F24" s="54" t="s">
        <v>345</v>
      </c>
      <c r="G24" s="54" t="s">
        <v>635</v>
      </c>
      <c r="H24" s="54" t="s">
        <v>636</v>
      </c>
      <c r="I24" s="54" t="s">
        <v>637</v>
      </c>
      <c r="J24" s="54" t="s">
        <v>638</v>
      </c>
      <c r="K24" s="54" t="s">
        <v>639</v>
      </c>
      <c r="L24" s="54" t="s">
        <v>640</v>
      </c>
      <c r="M24" s="54" t="s">
        <v>641</v>
      </c>
      <c r="N24" s="54" t="s">
        <v>367</v>
      </c>
      <c r="O24" s="54" t="s">
        <v>642</v>
      </c>
      <c r="P24" s="54" t="s">
        <v>16</v>
      </c>
      <c r="Q24" s="54" t="s">
        <v>643</v>
      </c>
      <c r="R24" s="61" t="s">
        <v>644</v>
      </c>
      <c r="S24" s="54" t="s">
        <v>645</v>
      </c>
      <c r="T24" s="54" t="s">
        <v>646</v>
      </c>
      <c r="U24" s="54" t="s">
        <v>647</v>
      </c>
      <c r="V24" s="54"/>
      <c r="W24" s="54" t="s">
        <v>648</v>
      </c>
      <c r="X24" s="62"/>
      <c r="Y24" s="62"/>
      <c r="Z24" s="62"/>
      <c r="AA24" s="62"/>
      <c r="AB24" s="62"/>
      <c r="AC24" s="62"/>
      <c r="AD24" s="62"/>
      <c r="AE24" s="62"/>
    </row>
    <row r="25" spans="1:31" ht="293.25">
      <c r="A25" s="54">
        <v>24</v>
      </c>
      <c r="B25" s="54" t="s">
        <v>74</v>
      </c>
      <c r="C25" s="54" t="s">
        <v>53</v>
      </c>
      <c r="D25" s="54" t="s">
        <v>649</v>
      </c>
      <c r="E25" s="54" t="s">
        <v>650</v>
      </c>
      <c r="F25" s="54" t="s">
        <v>651</v>
      </c>
      <c r="G25" s="54" t="s">
        <v>652</v>
      </c>
      <c r="H25" s="54" t="s">
        <v>653</v>
      </c>
      <c r="I25" s="54"/>
      <c r="J25" s="54" t="s">
        <v>654</v>
      </c>
      <c r="K25" s="54" t="s">
        <v>655</v>
      </c>
      <c r="L25" s="54"/>
      <c r="M25" s="54" t="s">
        <v>656</v>
      </c>
      <c r="N25" s="61" t="s">
        <v>657</v>
      </c>
      <c r="O25" s="61"/>
      <c r="P25" s="54" t="s">
        <v>658</v>
      </c>
      <c r="Q25" s="54" t="s">
        <v>659</v>
      </c>
      <c r="R25" s="61"/>
      <c r="S25" s="54" t="s">
        <v>660</v>
      </c>
      <c r="T25" s="54"/>
      <c r="U25" s="54"/>
      <c r="V25" s="54"/>
      <c r="W25" s="54" t="s">
        <v>661</v>
      </c>
      <c r="X25" s="62"/>
      <c r="Y25" s="62"/>
      <c r="Z25" s="62"/>
      <c r="AA25" s="62"/>
      <c r="AB25" s="62"/>
      <c r="AC25" s="62"/>
      <c r="AD25" s="62"/>
      <c r="AE25" s="62"/>
    </row>
    <row r="26" spans="1:31" ht="178.5">
      <c r="A26" s="54">
        <v>25</v>
      </c>
      <c r="B26" s="54" t="s">
        <v>77</v>
      </c>
      <c r="C26" s="54" t="s">
        <v>53</v>
      </c>
      <c r="D26" s="54" t="s">
        <v>662</v>
      </c>
      <c r="E26" s="54"/>
      <c r="F26" s="54" t="s">
        <v>663</v>
      </c>
      <c r="G26" s="54" t="s">
        <v>664</v>
      </c>
      <c r="H26" s="54" t="s">
        <v>665</v>
      </c>
      <c r="I26" s="54"/>
      <c r="J26" s="54"/>
      <c r="K26" s="54" t="s">
        <v>666</v>
      </c>
      <c r="L26" s="54"/>
      <c r="M26" s="54"/>
      <c r="N26" s="61"/>
      <c r="O26" s="61"/>
      <c r="P26" s="54" t="s">
        <v>658</v>
      </c>
      <c r="Q26" s="54" t="s">
        <v>667</v>
      </c>
      <c r="R26" s="61"/>
      <c r="S26" s="54"/>
      <c r="T26" s="54"/>
      <c r="U26" s="54"/>
      <c r="V26" s="54"/>
      <c r="W26" s="54" t="s">
        <v>668</v>
      </c>
      <c r="X26" s="62"/>
      <c r="Y26" s="62"/>
      <c r="Z26" s="62"/>
      <c r="AA26" s="62"/>
      <c r="AB26" s="62"/>
      <c r="AC26" s="62"/>
      <c r="AD26" s="62"/>
      <c r="AE26" s="62"/>
    </row>
    <row r="27" spans="1:31" ht="409.5">
      <c r="A27" s="54">
        <v>26</v>
      </c>
      <c r="B27" s="54" t="s">
        <v>79</v>
      </c>
      <c r="C27" s="54" t="s">
        <v>39</v>
      </c>
      <c r="D27" s="54" t="s">
        <v>669</v>
      </c>
      <c r="E27" s="54" t="s">
        <v>670</v>
      </c>
      <c r="F27" s="54" t="s">
        <v>345</v>
      </c>
      <c r="G27" s="54" t="s">
        <v>671</v>
      </c>
      <c r="H27" s="54" t="s">
        <v>672</v>
      </c>
      <c r="I27" s="54" t="s">
        <v>673</v>
      </c>
      <c r="J27" s="54" t="s">
        <v>674</v>
      </c>
      <c r="K27" s="54" t="s">
        <v>675</v>
      </c>
      <c r="L27" s="54" t="s">
        <v>676</v>
      </c>
      <c r="M27" s="54" t="s">
        <v>677</v>
      </c>
      <c r="N27" s="61" t="s">
        <v>367</v>
      </c>
      <c r="O27" s="54" t="s">
        <v>678</v>
      </c>
      <c r="P27" s="54" t="s">
        <v>468</v>
      </c>
      <c r="Q27" s="54" t="s">
        <v>679</v>
      </c>
      <c r="R27" s="61" t="s">
        <v>680</v>
      </c>
      <c r="S27" s="54" t="s">
        <v>681</v>
      </c>
      <c r="T27" s="54" t="s">
        <v>682</v>
      </c>
      <c r="U27" s="54" t="s">
        <v>683</v>
      </c>
      <c r="V27" s="54"/>
      <c r="W27" s="54" t="s">
        <v>684</v>
      </c>
      <c r="X27" s="62"/>
      <c r="Y27" s="62"/>
      <c r="Z27" s="62"/>
      <c r="AA27" s="62"/>
      <c r="AB27" s="62"/>
      <c r="AC27" s="62"/>
      <c r="AD27" s="62"/>
      <c r="AE27" s="62"/>
    </row>
    <row r="28" spans="1:31" ht="409.5">
      <c r="A28" s="54">
        <v>27</v>
      </c>
      <c r="B28" s="54" t="s">
        <v>81</v>
      </c>
      <c r="C28" s="54" t="s">
        <v>82</v>
      </c>
      <c r="D28" s="54" t="s">
        <v>685</v>
      </c>
      <c r="E28" s="54" t="s">
        <v>686</v>
      </c>
      <c r="F28" s="54" t="s">
        <v>687</v>
      </c>
      <c r="G28" s="54" t="s">
        <v>688</v>
      </c>
      <c r="H28" s="54" t="s">
        <v>689</v>
      </c>
      <c r="I28" s="54" t="s">
        <v>690</v>
      </c>
      <c r="J28" s="54" t="s">
        <v>691</v>
      </c>
      <c r="K28" s="54" t="s">
        <v>692</v>
      </c>
      <c r="L28" s="54" t="s">
        <v>693</v>
      </c>
      <c r="M28" s="54" t="s">
        <v>694</v>
      </c>
      <c r="N28" s="61" t="s">
        <v>367</v>
      </c>
      <c r="O28" s="61" t="s">
        <v>695</v>
      </c>
      <c r="P28" s="54" t="s">
        <v>247</v>
      </c>
      <c r="Q28" s="54" t="s">
        <v>696</v>
      </c>
      <c r="R28" s="61" t="s">
        <v>697</v>
      </c>
      <c r="S28" s="54" t="s">
        <v>698</v>
      </c>
      <c r="T28" s="54" t="s">
        <v>699</v>
      </c>
      <c r="U28" s="54"/>
      <c r="V28" s="54" t="s">
        <v>700</v>
      </c>
      <c r="W28" s="54" t="s">
        <v>701</v>
      </c>
      <c r="X28" s="62"/>
      <c r="Y28" s="62"/>
      <c r="Z28" s="62"/>
      <c r="AA28" s="62"/>
      <c r="AB28" s="62"/>
      <c r="AC28" s="62"/>
      <c r="AD28" s="62"/>
      <c r="AE28" s="62"/>
    </row>
    <row r="29" spans="1:31" ht="293.25">
      <c r="A29" s="54">
        <v>28</v>
      </c>
      <c r="B29" s="54" t="s">
        <v>84</v>
      </c>
      <c r="C29" s="54" t="s">
        <v>53</v>
      </c>
      <c r="D29" s="54" t="s">
        <v>702</v>
      </c>
      <c r="E29" s="54" t="s">
        <v>703</v>
      </c>
      <c r="F29" s="54" t="s">
        <v>345</v>
      </c>
      <c r="G29" s="54" t="s">
        <v>704</v>
      </c>
      <c r="H29" s="54" t="s">
        <v>705</v>
      </c>
      <c r="I29" s="54" t="s">
        <v>706</v>
      </c>
      <c r="J29" s="54" t="s">
        <v>707</v>
      </c>
      <c r="K29" s="54" t="s">
        <v>708</v>
      </c>
      <c r="L29" s="54" t="s">
        <v>709</v>
      </c>
      <c r="M29" s="54" t="s">
        <v>710</v>
      </c>
      <c r="N29" s="61" t="s">
        <v>367</v>
      </c>
      <c r="O29" s="61" t="s">
        <v>711</v>
      </c>
      <c r="P29" s="54" t="s">
        <v>468</v>
      </c>
      <c r="Q29" s="54" t="s">
        <v>712</v>
      </c>
      <c r="R29" s="61" t="s">
        <v>713</v>
      </c>
      <c r="S29" s="54" t="s">
        <v>714</v>
      </c>
      <c r="T29" s="54" t="s">
        <v>715</v>
      </c>
      <c r="U29" s="54" t="s">
        <v>716</v>
      </c>
      <c r="V29" s="54"/>
      <c r="W29" s="54" t="s">
        <v>717</v>
      </c>
      <c r="X29" s="62"/>
      <c r="Y29" s="62"/>
      <c r="Z29" s="62"/>
      <c r="AA29" s="62"/>
      <c r="AB29" s="62"/>
      <c r="AC29" s="62"/>
      <c r="AD29" s="62"/>
      <c r="AE29" s="62"/>
    </row>
    <row r="30" spans="1:31" ht="165.75">
      <c r="A30" s="54">
        <v>29</v>
      </c>
      <c r="B30" s="54" t="s">
        <v>86</v>
      </c>
      <c r="C30" s="54" t="s">
        <v>70</v>
      </c>
      <c r="D30" s="54" t="s">
        <v>718</v>
      </c>
      <c r="E30" s="54" t="s">
        <v>719</v>
      </c>
      <c r="F30" s="54" t="s">
        <v>720</v>
      </c>
      <c r="G30" s="54" t="s">
        <v>721</v>
      </c>
      <c r="H30" s="54" t="s">
        <v>722</v>
      </c>
      <c r="I30" s="54" t="s">
        <v>723</v>
      </c>
      <c r="J30" s="54" t="s">
        <v>724</v>
      </c>
      <c r="K30" s="54" t="s">
        <v>725</v>
      </c>
      <c r="L30" s="54" t="s">
        <v>726</v>
      </c>
      <c r="M30" s="54" t="s">
        <v>727</v>
      </c>
      <c r="N30" s="54" t="s">
        <v>367</v>
      </c>
      <c r="O30" s="65">
        <v>43004</v>
      </c>
      <c r="P30" s="54" t="s">
        <v>16</v>
      </c>
      <c r="Q30" s="54" t="s">
        <v>728</v>
      </c>
      <c r="R30" s="54" t="s">
        <v>729</v>
      </c>
      <c r="S30" s="54" t="s">
        <v>726</v>
      </c>
      <c r="T30" s="54" t="s">
        <v>726</v>
      </c>
      <c r="U30" s="54"/>
      <c r="V30" s="54"/>
      <c r="W30" s="54" t="s">
        <v>730</v>
      </c>
      <c r="X30" s="62"/>
      <c r="Y30" s="62"/>
      <c r="Z30" s="62"/>
      <c r="AA30" s="62"/>
      <c r="AB30" s="62"/>
      <c r="AC30" s="62"/>
      <c r="AD30" s="62"/>
      <c r="AE30" s="62"/>
    </row>
    <row r="31" spans="1:31" ht="229.5">
      <c r="A31" s="54">
        <v>30</v>
      </c>
      <c r="B31" s="54" t="s">
        <v>88</v>
      </c>
      <c r="C31" s="54" t="s">
        <v>89</v>
      </c>
      <c r="D31" s="54" t="s">
        <v>731</v>
      </c>
      <c r="E31" s="54" t="s">
        <v>732</v>
      </c>
      <c r="F31" s="54" t="s">
        <v>733</v>
      </c>
      <c r="G31" s="54" t="s">
        <v>619</v>
      </c>
      <c r="H31" s="54" t="s">
        <v>734</v>
      </c>
      <c r="I31" s="54" t="s">
        <v>735</v>
      </c>
      <c r="J31" s="54" t="s">
        <v>736</v>
      </c>
      <c r="K31" s="54" t="s">
        <v>737</v>
      </c>
      <c r="L31" s="54" t="s">
        <v>738</v>
      </c>
      <c r="M31" s="54" t="s">
        <v>739</v>
      </c>
      <c r="N31" s="61" t="s">
        <v>367</v>
      </c>
      <c r="O31" s="54" t="s">
        <v>740</v>
      </c>
      <c r="P31" s="54" t="s">
        <v>247</v>
      </c>
      <c r="Q31" s="54" t="s">
        <v>741</v>
      </c>
      <c r="R31" s="61" t="s">
        <v>742</v>
      </c>
      <c r="S31" s="54" t="s">
        <v>570</v>
      </c>
      <c r="T31" s="54" t="s">
        <v>743</v>
      </c>
      <c r="U31" s="54"/>
      <c r="V31" s="54"/>
      <c r="W31" s="54" t="s">
        <v>744</v>
      </c>
      <c r="X31" s="62"/>
      <c r="Y31" s="62"/>
      <c r="Z31" s="62"/>
      <c r="AA31" s="62"/>
      <c r="AB31" s="62"/>
      <c r="AC31" s="62"/>
      <c r="AD31" s="62"/>
      <c r="AE31" s="62"/>
    </row>
    <row r="32" spans="1:31" ht="369.75">
      <c r="A32" s="54">
        <v>31</v>
      </c>
      <c r="B32" s="54" t="s">
        <v>92</v>
      </c>
      <c r="C32" s="54" t="s">
        <v>93</v>
      </c>
      <c r="D32" s="54" t="s">
        <v>745</v>
      </c>
      <c r="E32" s="54" t="s">
        <v>746</v>
      </c>
      <c r="F32" s="54" t="s">
        <v>747</v>
      </c>
      <c r="G32" s="54" t="s">
        <v>748</v>
      </c>
      <c r="H32" s="54" t="s">
        <v>749</v>
      </c>
      <c r="I32" s="54" t="s">
        <v>750</v>
      </c>
      <c r="J32" s="54" t="s">
        <v>751</v>
      </c>
      <c r="K32" s="54" t="s">
        <v>94</v>
      </c>
      <c r="L32" s="54" t="s">
        <v>750</v>
      </c>
      <c r="M32" s="54" t="s">
        <v>750</v>
      </c>
      <c r="N32" s="54"/>
      <c r="O32" s="54" t="s">
        <v>752</v>
      </c>
      <c r="P32" s="54" t="s">
        <v>753</v>
      </c>
      <c r="Q32" s="54" t="s">
        <v>754</v>
      </c>
      <c r="R32" s="54" t="s">
        <v>750</v>
      </c>
      <c r="S32" s="54" t="s">
        <v>755</v>
      </c>
      <c r="T32" s="54" t="s">
        <v>750</v>
      </c>
      <c r="U32" s="54"/>
      <c r="V32" s="54"/>
      <c r="W32" s="54" t="s">
        <v>756</v>
      </c>
      <c r="X32" s="62"/>
      <c r="Y32" s="62"/>
      <c r="Z32" s="62"/>
      <c r="AA32" s="62"/>
      <c r="AB32" s="62"/>
      <c r="AC32" s="62"/>
      <c r="AD32" s="62"/>
      <c r="AE32" s="62"/>
    </row>
    <row r="33" spans="1:31" ht="369.75">
      <c r="A33" s="54">
        <v>32</v>
      </c>
      <c r="B33" s="54" t="s">
        <v>95</v>
      </c>
      <c r="C33" s="54" t="s">
        <v>93</v>
      </c>
      <c r="D33" s="54" t="s">
        <v>757</v>
      </c>
      <c r="E33" s="54" t="s">
        <v>750</v>
      </c>
      <c r="F33" s="54" t="s">
        <v>750</v>
      </c>
      <c r="G33" s="54" t="s">
        <v>750</v>
      </c>
      <c r="H33" s="54" t="s">
        <v>758</v>
      </c>
      <c r="I33" s="54" t="s">
        <v>759</v>
      </c>
      <c r="J33" s="54" t="s">
        <v>760</v>
      </c>
      <c r="K33" s="54" t="s">
        <v>761</v>
      </c>
      <c r="L33" s="54" t="s">
        <v>750</v>
      </c>
      <c r="M33" s="54" t="s">
        <v>750</v>
      </c>
      <c r="N33" s="54"/>
      <c r="O33" s="54" t="s">
        <v>752</v>
      </c>
      <c r="P33" s="54" t="s">
        <v>16</v>
      </c>
      <c r="Q33" s="54" t="s">
        <v>762</v>
      </c>
      <c r="R33" s="54" t="s">
        <v>750</v>
      </c>
      <c r="S33" s="54" t="s">
        <v>755</v>
      </c>
      <c r="T33" s="54" t="s">
        <v>750</v>
      </c>
      <c r="U33" s="54"/>
      <c r="V33" s="54"/>
      <c r="W33" s="54" t="s">
        <v>763</v>
      </c>
      <c r="X33" s="62"/>
      <c r="Y33" s="62"/>
      <c r="Z33" s="62"/>
      <c r="AA33" s="62"/>
      <c r="AB33" s="62"/>
      <c r="AC33" s="62"/>
      <c r="AD33" s="62"/>
      <c r="AE33" s="62"/>
    </row>
    <row r="34" spans="1:31" ht="344.25">
      <c r="A34" s="54">
        <v>33</v>
      </c>
      <c r="B34" s="54" t="s">
        <v>97</v>
      </c>
      <c r="C34" s="54" t="s">
        <v>98</v>
      </c>
      <c r="D34" s="54" t="s">
        <v>764</v>
      </c>
      <c r="E34" s="54" t="s">
        <v>765</v>
      </c>
      <c r="F34" s="54" t="s">
        <v>766</v>
      </c>
      <c r="G34" s="54" t="s">
        <v>767</v>
      </c>
      <c r="H34" s="54" t="s">
        <v>768</v>
      </c>
      <c r="I34" s="54" t="s">
        <v>769</v>
      </c>
      <c r="J34" s="54" t="s">
        <v>769</v>
      </c>
      <c r="K34" s="54" t="s">
        <v>770</v>
      </c>
      <c r="L34" s="54" t="s">
        <v>769</v>
      </c>
      <c r="M34" s="54" t="s">
        <v>769</v>
      </c>
      <c r="N34" s="61" t="s">
        <v>367</v>
      </c>
      <c r="O34" s="54" t="s">
        <v>769</v>
      </c>
      <c r="P34" s="54" t="s">
        <v>16</v>
      </c>
      <c r="Q34" s="54" t="s">
        <v>771</v>
      </c>
      <c r="R34" s="54" t="s">
        <v>769</v>
      </c>
      <c r="S34" s="54" t="s">
        <v>772</v>
      </c>
      <c r="T34" s="54" t="s">
        <v>769</v>
      </c>
      <c r="U34" s="54" t="s">
        <v>773</v>
      </c>
      <c r="V34" s="54"/>
      <c r="W34" s="54" t="s">
        <v>774</v>
      </c>
      <c r="X34" s="62"/>
      <c r="Y34" s="62"/>
      <c r="Z34" s="62"/>
      <c r="AA34" s="62"/>
      <c r="AB34" s="62"/>
      <c r="AC34" s="62"/>
      <c r="AD34" s="62"/>
      <c r="AE34" s="62"/>
    </row>
    <row r="35" spans="1:31" ht="216.75">
      <c r="A35" s="54">
        <v>34</v>
      </c>
      <c r="B35" s="54" t="s">
        <v>100</v>
      </c>
      <c r="C35" s="54" t="s">
        <v>56</v>
      </c>
      <c r="D35" s="54" t="s">
        <v>775</v>
      </c>
      <c r="E35" s="54" t="s">
        <v>776</v>
      </c>
      <c r="F35" s="54" t="s">
        <v>345</v>
      </c>
      <c r="G35" s="54" t="s">
        <v>777</v>
      </c>
      <c r="H35" s="54" t="s">
        <v>778</v>
      </c>
      <c r="I35" s="54" t="s">
        <v>779</v>
      </c>
      <c r="J35" s="54" t="s">
        <v>780</v>
      </c>
      <c r="K35" s="54" t="s">
        <v>781</v>
      </c>
      <c r="L35" s="54" t="s">
        <v>779</v>
      </c>
      <c r="M35" s="54" t="s">
        <v>491</v>
      </c>
      <c r="N35" s="61" t="s">
        <v>367</v>
      </c>
      <c r="O35" s="54" t="s">
        <v>782</v>
      </c>
      <c r="P35" s="54" t="s">
        <v>16</v>
      </c>
      <c r="Q35" s="64" t="s">
        <v>783</v>
      </c>
      <c r="R35" s="61" t="s">
        <v>784</v>
      </c>
      <c r="S35" s="54" t="s">
        <v>785</v>
      </c>
      <c r="T35" s="54" t="s">
        <v>571</v>
      </c>
      <c r="U35" s="54" t="s">
        <v>786</v>
      </c>
      <c r="V35" s="54"/>
      <c r="W35" s="54" t="s">
        <v>787</v>
      </c>
      <c r="X35" s="62"/>
      <c r="Y35" s="62"/>
      <c r="Z35" s="62"/>
      <c r="AA35" s="62"/>
      <c r="AB35" s="62"/>
      <c r="AC35" s="62"/>
      <c r="AD35" s="62"/>
      <c r="AE35" s="62"/>
    </row>
    <row r="36" spans="1:31" ht="204">
      <c r="A36" s="54">
        <v>35</v>
      </c>
      <c r="B36" s="54" t="s">
        <v>102</v>
      </c>
      <c r="C36" s="54" t="s">
        <v>39</v>
      </c>
      <c r="D36" s="54" t="s">
        <v>788</v>
      </c>
      <c r="E36" s="54" t="s">
        <v>789</v>
      </c>
      <c r="F36" s="54" t="s">
        <v>663</v>
      </c>
      <c r="G36" s="54" t="s">
        <v>790</v>
      </c>
      <c r="H36" s="54" t="s">
        <v>791</v>
      </c>
      <c r="I36" s="54" t="s">
        <v>792</v>
      </c>
      <c r="J36" s="54" t="s">
        <v>793</v>
      </c>
      <c r="K36" s="54" t="s">
        <v>794</v>
      </c>
      <c r="L36" s="54" t="s">
        <v>792</v>
      </c>
      <c r="M36" s="54" t="s">
        <v>795</v>
      </c>
      <c r="N36" s="54"/>
      <c r="O36" s="54" t="s">
        <v>384</v>
      </c>
      <c r="P36" s="54"/>
      <c r="Q36" s="54"/>
      <c r="R36" s="54" t="s">
        <v>792</v>
      </c>
      <c r="S36" s="54" t="s">
        <v>792</v>
      </c>
      <c r="T36" s="54" t="s">
        <v>792</v>
      </c>
      <c r="U36" s="54"/>
      <c r="V36" s="54" t="s">
        <v>796</v>
      </c>
      <c r="W36" s="54" t="s">
        <v>797</v>
      </c>
      <c r="X36" s="62"/>
      <c r="Y36" s="62"/>
      <c r="Z36" s="62"/>
      <c r="AA36" s="62"/>
      <c r="AB36" s="62"/>
      <c r="AC36" s="62"/>
      <c r="AD36" s="62"/>
      <c r="AE36" s="62"/>
    </row>
    <row r="37" spans="1:31" ht="369.75">
      <c r="A37" s="54">
        <v>36</v>
      </c>
      <c r="B37" s="54" t="s">
        <v>104</v>
      </c>
      <c r="C37" s="54" t="s">
        <v>105</v>
      </c>
      <c r="D37" s="54" t="s">
        <v>798</v>
      </c>
      <c r="E37" s="54" t="s">
        <v>799</v>
      </c>
      <c r="F37" s="54" t="s">
        <v>345</v>
      </c>
      <c r="G37" s="54" t="s">
        <v>800</v>
      </c>
      <c r="H37" s="54" t="s">
        <v>801</v>
      </c>
      <c r="I37" s="54" t="s">
        <v>802</v>
      </c>
      <c r="J37" s="54" t="s">
        <v>803</v>
      </c>
      <c r="K37" s="54" t="s">
        <v>804</v>
      </c>
      <c r="L37" s="54" t="s">
        <v>805</v>
      </c>
      <c r="M37" s="54" t="s">
        <v>806</v>
      </c>
      <c r="N37" s="61" t="s">
        <v>367</v>
      </c>
      <c r="O37" s="54" t="s">
        <v>807</v>
      </c>
      <c r="P37" s="54" t="s">
        <v>16</v>
      </c>
      <c r="Q37" s="54" t="s">
        <v>808</v>
      </c>
      <c r="R37" s="54" t="s">
        <v>809</v>
      </c>
      <c r="S37" s="54" t="s">
        <v>810</v>
      </c>
      <c r="T37" s="54" t="s">
        <v>811</v>
      </c>
      <c r="U37" s="54"/>
      <c r="V37" s="54" t="s">
        <v>812</v>
      </c>
      <c r="W37" s="54" t="s">
        <v>813</v>
      </c>
      <c r="X37" s="62"/>
      <c r="Y37" s="62"/>
      <c r="Z37" s="62"/>
      <c r="AA37" s="62"/>
      <c r="AB37" s="62"/>
      <c r="AC37" s="62"/>
      <c r="AD37" s="62"/>
      <c r="AE37" s="62"/>
    </row>
    <row r="38" spans="1:31" ht="204">
      <c r="A38" s="54">
        <v>37</v>
      </c>
      <c r="B38" s="54" t="s">
        <v>107</v>
      </c>
      <c r="C38" s="54" t="s">
        <v>39</v>
      </c>
      <c r="D38" s="54" t="s">
        <v>814</v>
      </c>
      <c r="E38" s="54" t="s">
        <v>815</v>
      </c>
      <c r="F38" s="61" t="s">
        <v>816</v>
      </c>
      <c r="G38" s="54" t="s">
        <v>817</v>
      </c>
      <c r="H38" s="61" t="s">
        <v>816</v>
      </c>
      <c r="I38" s="54" t="s">
        <v>818</v>
      </c>
      <c r="J38" s="54" t="s">
        <v>819</v>
      </c>
      <c r="K38" s="54" t="s">
        <v>820</v>
      </c>
      <c r="L38" s="54" t="s">
        <v>821</v>
      </c>
      <c r="M38" s="54" t="s">
        <v>822</v>
      </c>
      <c r="N38" s="54" t="s">
        <v>367</v>
      </c>
      <c r="O38" s="54" t="s">
        <v>823</v>
      </c>
      <c r="P38" s="61" t="s">
        <v>16</v>
      </c>
      <c r="Q38" s="54" t="s">
        <v>824</v>
      </c>
      <c r="R38" s="54" t="s">
        <v>825</v>
      </c>
      <c r="S38" s="54" t="s">
        <v>826</v>
      </c>
      <c r="T38" s="54" t="s">
        <v>825</v>
      </c>
      <c r="U38" s="61"/>
      <c r="V38" s="54"/>
      <c r="W38" s="54" t="s">
        <v>827</v>
      </c>
      <c r="X38" s="62"/>
      <c r="Y38" s="62"/>
      <c r="Z38" s="62"/>
      <c r="AA38" s="62"/>
      <c r="AB38" s="62"/>
      <c r="AC38" s="62"/>
      <c r="AD38" s="62"/>
      <c r="AE38" s="62"/>
    </row>
    <row r="39" spans="1:31" ht="89.25">
      <c r="A39" s="54">
        <v>38</v>
      </c>
      <c r="B39" s="54" t="s">
        <v>109</v>
      </c>
      <c r="C39" s="54" t="s">
        <v>93</v>
      </c>
      <c r="D39" s="54" t="s">
        <v>828</v>
      </c>
      <c r="E39" s="54" t="s">
        <v>750</v>
      </c>
      <c r="F39" s="54" t="s">
        <v>750</v>
      </c>
      <c r="G39" s="54" t="s">
        <v>750</v>
      </c>
      <c r="H39" s="54" t="s">
        <v>829</v>
      </c>
      <c r="I39" s="54" t="s">
        <v>830</v>
      </c>
      <c r="J39" s="54" t="s">
        <v>760</v>
      </c>
      <c r="K39" s="54" t="s">
        <v>831</v>
      </c>
      <c r="L39" s="54" t="s">
        <v>750</v>
      </c>
      <c r="M39" s="54" t="s">
        <v>750</v>
      </c>
      <c r="N39" s="54"/>
      <c r="O39" s="54" t="s">
        <v>752</v>
      </c>
      <c r="P39" s="54" t="s">
        <v>753</v>
      </c>
      <c r="Q39" s="54" t="s">
        <v>754</v>
      </c>
      <c r="R39" s="54" t="s">
        <v>750</v>
      </c>
      <c r="S39" s="54" t="s">
        <v>750</v>
      </c>
      <c r="T39" s="54" t="s">
        <v>750</v>
      </c>
      <c r="U39" s="54"/>
      <c r="V39" s="54"/>
      <c r="W39" s="54" t="s">
        <v>832</v>
      </c>
      <c r="X39" s="62"/>
      <c r="Y39" s="62"/>
      <c r="Z39" s="62"/>
      <c r="AA39" s="62"/>
      <c r="AB39" s="62"/>
      <c r="AC39" s="62"/>
      <c r="AD39" s="62"/>
      <c r="AE39" s="62"/>
    </row>
    <row r="40" spans="1:31" ht="409.5">
      <c r="A40" s="54">
        <v>39</v>
      </c>
      <c r="B40" s="54" t="s">
        <v>111</v>
      </c>
      <c r="C40" s="54" t="s">
        <v>20</v>
      </c>
      <c r="D40" s="54" t="s">
        <v>833</v>
      </c>
      <c r="E40" s="54" t="s">
        <v>834</v>
      </c>
      <c r="F40" s="54" t="s">
        <v>816</v>
      </c>
      <c r="G40" s="54" t="s">
        <v>835</v>
      </c>
      <c r="H40" s="54" t="s">
        <v>836</v>
      </c>
      <c r="I40" s="54" t="s">
        <v>837</v>
      </c>
      <c r="J40" s="63" t="s">
        <v>364</v>
      </c>
      <c r="K40" s="54" t="s">
        <v>838</v>
      </c>
      <c r="L40" s="54" t="s">
        <v>839</v>
      </c>
      <c r="M40" s="54" t="s">
        <v>840</v>
      </c>
      <c r="N40" s="54" t="s">
        <v>841</v>
      </c>
      <c r="O40" s="54" t="s">
        <v>842</v>
      </c>
      <c r="P40" s="54" t="s">
        <v>16</v>
      </c>
      <c r="Q40" s="54" t="s">
        <v>728</v>
      </c>
      <c r="R40" s="54" t="s">
        <v>843</v>
      </c>
      <c r="S40" s="54" t="s">
        <v>844</v>
      </c>
      <c r="T40" s="54" t="s">
        <v>845</v>
      </c>
      <c r="U40" s="54"/>
      <c r="V40" s="54" t="s">
        <v>846</v>
      </c>
      <c r="W40" s="54" t="s">
        <v>847</v>
      </c>
      <c r="X40" s="66"/>
      <c r="Y40" s="66"/>
      <c r="Z40" s="66"/>
      <c r="AA40" s="66"/>
      <c r="AB40" s="66"/>
      <c r="AC40" s="66"/>
      <c r="AD40" s="66"/>
      <c r="AE40" s="66"/>
    </row>
    <row r="41" spans="1:31" ht="344.25">
      <c r="A41" s="54">
        <v>40</v>
      </c>
      <c r="B41" s="54" t="s">
        <v>113</v>
      </c>
      <c r="C41" s="54" t="s">
        <v>53</v>
      </c>
      <c r="D41" s="54" t="s">
        <v>848</v>
      </c>
      <c r="E41" s="54" t="s">
        <v>849</v>
      </c>
      <c r="F41" s="54" t="s">
        <v>850</v>
      </c>
      <c r="G41" s="54" t="s">
        <v>851</v>
      </c>
      <c r="H41" s="54" t="s">
        <v>852</v>
      </c>
      <c r="I41" s="54" t="s">
        <v>853</v>
      </c>
      <c r="J41" s="54" t="s">
        <v>854</v>
      </c>
      <c r="K41" s="54" t="s">
        <v>855</v>
      </c>
      <c r="L41" s="54" t="s">
        <v>856</v>
      </c>
      <c r="M41" s="54" t="s">
        <v>856</v>
      </c>
      <c r="N41" s="54" t="s">
        <v>367</v>
      </c>
      <c r="O41" s="54" t="s">
        <v>857</v>
      </c>
      <c r="P41" s="54" t="s">
        <v>858</v>
      </c>
      <c r="Q41" s="54" t="s">
        <v>859</v>
      </c>
      <c r="R41" s="54" t="s">
        <v>860</v>
      </c>
      <c r="S41" s="54" t="s">
        <v>861</v>
      </c>
      <c r="T41" s="54" t="s">
        <v>856</v>
      </c>
      <c r="U41" s="61"/>
      <c r="V41" s="61"/>
      <c r="W41" s="61" t="s">
        <v>862</v>
      </c>
      <c r="X41" s="62"/>
      <c r="Y41" s="62"/>
      <c r="Z41" s="62"/>
      <c r="AA41" s="62"/>
      <c r="AB41" s="62"/>
      <c r="AC41" s="62"/>
      <c r="AD41" s="62"/>
      <c r="AE41" s="62"/>
    </row>
    <row r="42" spans="1:31" ht="318.75">
      <c r="A42" s="54">
        <v>41</v>
      </c>
      <c r="B42" s="54" t="s">
        <v>115</v>
      </c>
      <c r="C42" s="54" t="s">
        <v>116</v>
      </c>
      <c r="D42" s="54" t="s">
        <v>863</v>
      </c>
      <c r="E42" s="54" t="s">
        <v>864</v>
      </c>
      <c r="F42" s="54" t="s">
        <v>836</v>
      </c>
      <c r="G42" s="54" t="s">
        <v>865</v>
      </c>
      <c r="H42" s="54" t="s">
        <v>866</v>
      </c>
      <c r="I42" s="54" t="s">
        <v>867</v>
      </c>
      <c r="J42" s="54" t="s">
        <v>868</v>
      </c>
      <c r="K42" s="54" t="s">
        <v>869</v>
      </c>
      <c r="L42" s="54" t="s">
        <v>870</v>
      </c>
      <c r="M42" s="54" t="s">
        <v>871</v>
      </c>
      <c r="N42" s="54"/>
      <c r="O42" s="54" t="s">
        <v>872</v>
      </c>
      <c r="P42" s="54" t="s">
        <v>16</v>
      </c>
      <c r="Q42" s="54" t="s">
        <v>824</v>
      </c>
      <c r="R42" s="54" t="s">
        <v>873</v>
      </c>
      <c r="S42" s="54" t="s">
        <v>874</v>
      </c>
      <c r="T42" s="54" t="s">
        <v>874</v>
      </c>
      <c r="U42" s="54"/>
      <c r="V42" s="54"/>
      <c r="W42" s="54" t="s">
        <v>875</v>
      </c>
      <c r="X42" s="66"/>
      <c r="Y42" s="66"/>
      <c r="Z42" s="66"/>
      <c r="AA42" s="66"/>
      <c r="AB42" s="66"/>
      <c r="AC42" s="66"/>
      <c r="AD42" s="66"/>
      <c r="AE42" s="66"/>
    </row>
    <row r="43" spans="1:31" ht="280.5">
      <c r="A43" s="54">
        <v>42</v>
      </c>
      <c r="B43" s="54" t="s">
        <v>118</v>
      </c>
      <c r="C43" s="61" t="s">
        <v>70</v>
      </c>
      <c r="D43" s="54" t="s">
        <v>876</v>
      </c>
      <c r="E43" s="54" t="s">
        <v>877</v>
      </c>
      <c r="F43" s="54" t="s">
        <v>878</v>
      </c>
      <c r="G43" s="54" t="s">
        <v>851</v>
      </c>
      <c r="H43" s="54" t="s">
        <v>879</v>
      </c>
      <c r="I43" s="54" t="s">
        <v>880</v>
      </c>
      <c r="J43" s="54" t="s">
        <v>880</v>
      </c>
      <c r="K43" s="54" t="s">
        <v>881</v>
      </c>
      <c r="L43" s="54" t="s">
        <v>882</v>
      </c>
      <c r="M43" s="54" t="s">
        <v>727</v>
      </c>
      <c r="N43" s="54"/>
      <c r="O43" s="54" t="s">
        <v>883</v>
      </c>
      <c r="P43" s="54" t="s">
        <v>353</v>
      </c>
      <c r="Q43" s="54" t="s">
        <v>884</v>
      </c>
      <c r="R43" s="61" t="s">
        <v>885</v>
      </c>
      <c r="S43" s="54" t="s">
        <v>880</v>
      </c>
      <c r="T43" s="54" t="s">
        <v>886</v>
      </c>
      <c r="U43" s="61"/>
      <c r="V43" s="61"/>
      <c r="W43" s="54" t="s">
        <v>887</v>
      </c>
      <c r="X43" s="62"/>
      <c r="Y43" s="62"/>
      <c r="Z43" s="62"/>
      <c r="AA43" s="62"/>
      <c r="AB43" s="62"/>
      <c r="AC43" s="62"/>
      <c r="AD43" s="62"/>
      <c r="AE43" s="62"/>
    </row>
    <row r="44" spans="1:31" ht="204">
      <c r="A44" s="54">
        <v>43</v>
      </c>
      <c r="B44" s="54" t="s">
        <v>120</v>
      </c>
      <c r="C44" s="54" t="s">
        <v>20</v>
      </c>
      <c r="D44" s="54" t="s">
        <v>888</v>
      </c>
      <c r="E44" s="54" t="s">
        <v>889</v>
      </c>
      <c r="F44" s="54" t="s">
        <v>890</v>
      </c>
      <c r="G44" s="54" t="s">
        <v>891</v>
      </c>
      <c r="H44" s="54" t="s">
        <v>892</v>
      </c>
      <c r="I44" s="54" t="s">
        <v>893</v>
      </c>
      <c r="J44" s="63" t="s">
        <v>894</v>
      </c>
      <c r="K44" s="54" t="s">
        <v>895</v>
      </c>
      <c r="L44" s="54" t="s">
        <v>896</v>
      </c>
      <c r="M44" s="54" t="s">
        <v>897</v>
      </c>
      <c r="N44" s="54" t="s">
        <v>367</v>
      </c>
      <c r="O44" s="54" t="s">
        <v>898</v>
      </c>
      <c r="P44" s="54" t="s">
        <v>15</v>
      </c>
      <c r="Q44" s="54" t="s">
        <v>899</v>
      </c>
      <c r="R44" s="54" t="s">
        <v>900</v>
      </c>
      <c r="S44" s="54" t="s">
        <v>901</v>
      </c>
      <c r="T44" s="54" t="s">
        <v>902</v>
      </c>
      <c r="U44" s="54"/>
      <c r="V44" s="54"/>
      <c r="W44" s="54" t="s">
        <v>894</v>
      </c>
      <c r="X44" s="66"/>
      <c r="Y44" s="66"/>
      <c r="Z44" s="62"/>
      <c r="AA44" s="62"/>
      <c r="AB44" s="62"/>
      <c r="AC44" s="62"/>
      <c r="AD44" s="62"/>
      <c r="AE44" s="62"/>
    </row>
    <row r="45" spans="1:31" ht="293.25">
      <c r="A45" s="54">
        <v>44</v>
      </c>
      <c r="B45" s="54" t="s">
        <v>122</v>
      </c>
      <c r="C45" s="54" t="s">
        <v>20</v>
      </c>
      <c r="D45" s="54" t="s">
        <v>903</v>
      </c>
      <c r="E45" s="54" t="s">
        <v>904</v>
      </c>
      <c r="F45" s="54" t="s">
        <v>816</v>
      </c>
      <c r="G45" s="54" t="s">
        <v>905</v>
      </c>
      <c r="H45" s="54" t="s">
        <v>906</v>
      </c>
      <c r="I45" s="54" t="s">
        <v>907</v>
      </c>
      <c r="J45" s="63" t="s">
        <v>364</v>
      </c>
      <c r="K45" s="54" t="s">
        <v>908</v>
      </c>
      <c r="L45" s="54" t="s">
        <v>909</v>
      </c>
      <c r="M45" s="54" t="s">
        <v>910</v>
      </c>
      <c r="N45" s="54" t="s">
        <v>367</v>
      </c>
      <c r="O45" s="54" t="s">
        <v>911</v>
      </c>
      <c r="P45" s="54" t="s">
        <v>16</v>
      </c>
      <c r="Q45" s="54" t="s">
        <v>728</v>
      </c>
      <c r="R45" s="54" t="s">
        <v>912</v>
      </c>
      <c r="S45" s="54" t="s">
        <v>913</v>
      </c>
      <c r="T45" s="54" t="s">
        <v>914</v>
      </c>
      <c r="U45" s="54"/>
      <c r="V45" s="54"/>
      <c r="W45" s="54" t="s">
        <v>915</v>
      </c>
      <c r="X45" s="66"/>
      <c r="Y45" s="66"/>
      <c r="Z45" s="66"/>
      <c r="AA45" s="66"/>
      <c r="AB45" s="66"/>
      <c r="AC45" s="66"/>
      <c r="AD45" s="66"/>
      <c r="AE45" s="66"/>
    </row>
    <row r="46" spans="1:31" ht="165.75">
      <c r="A46" s="54">
        <v>45</v>
      </c>
      <c r="B46" s="54" t="s">
        <v>124</v>
      </c>
      <c r="C46" s="54" t="s">
        <v>70</v>
      </c>
      <c r="D46" s="54" t="s">
        <v>916</v>
      </c>
      <c r="E46" s="54" t="s">
        <v>917</v>
      </c>
      <c r="F46" s="54" t="s">
        <v>918</v>
      </c>
      <c r="G46" s="54" t="s">
        <v>619</v>
      </c>
      <c r="H46" s="54" t="s">
        <v>919</v>
      </c>
      <c r="I46" s="54" t="s">
        <v>920</v>
      </c>
      <c r="J46" s="54" t="s">
        <v>921</v>
      </c>
      <c r="K46" s="54" t="s">
        <v>922</v>
      </c>
      <c r="L46" s="54" t="s">
        <v>923</v>
      </c>
      <c r="M46" s="54" t="s">
        <v>924</v>
      </c>
      <c r="N46" s="54" t="s">
        <v>367</v>
      </c>
      <c r="O46" s="54" t="s">
        <v>925</v>
      </c>
      <c r="P46" s="54" t="s">
        <v>16</v>
      </c>
      <c r="Q46" s="54" t="s">
        <v>728</v>
      </c>
      <c r="R46" s="54" t="s">
        <v>926</v>
      </c>
      <c r="S46" s="54" t="s">
        <v>880</v>
      </c>
      <c r="T46" s="54" t="s">
        <v>880</v>
      </c>
      <c r="U46" s="54"/>
      <c r="V46" s="54"/>
      <c r="W46" s="54" t="s">
        <v>927</v>
      </c>
      <c r="X46" s="66"/>
      <c r="Y46" s="66"/>
      <c r="Z46" s="66"/>
      <c r="AA46" s="66"/>
      <c r="AB46" s="66"/>
      <c r="AC46" s="66"/>
      <c r="AD46" s="66"/>
      <c r="AE46" s="66"/>
    </row>
    <row r="47" spans="1:31" ht="229.5">
      <c r="A47" s="54">
        <v>46</v>
      </c>
      <c r="B47" s="54" t="s">
        <v>126</v>
      </c>
      <c r="C47" s="54" t="s">
        <v>127</v>
      </c>
      <c r="D47" s="54" t="s">
        <v>928</v>
      </c>
      <c r="E47" s="54" t="s">
        <v>929</v>
      </c>
      <c r="F47" s="54" t="s">
        <v>930</v>
      </c>
      <c r="G47" s="54" t="s">
        <v>931</v>
      </c>
      <c r="H47" s="54" t="s">
        <v>932</v>
      </c>
      <c r="I47" s="54" t="s">
        <v>933</v>
      </c>
      <c r="J47" s="54" t="s">
        <v>934</v>
      </c>
      <c r="K47" s="54" t="s">
        <v>935</v>
      </c>
      <c r="L47" s="54" t="s">
        <v>936</v>
      </c>
      <c r="M47" s="54" t="s">
        <v>937</v>
      </c>
      <c r="N47" s="54" t="s">
        <v>367</v>
      </c>
      <c r="O47" s="54" t="s">
        <v>938</v>
      </c>
      <c r="P47" s="54" t="s">
        <v>16</v>
      </c>
      <c r="Q47" s="54" t="s">
        <v>728</v>
      </c>
      <c r="R47" s="54" t="s">
        <v>939</v>
      </c>
      <c r="S47" s="54" t="s">
        <v>940</v>
      </c>
      <c r="T47" s="54" t="s">
        <v>940</v>
      </c>
      <c r="U47" s="54"/>
      <c r="V47" s="54" t="s">
        <v>941</v>
      </c>
      <c r="W47" s="54" t="s">
        <v>942</v>
      </c>
      <c r="X47" s="66"/>
      <c r="Y47" s="66"/>
      <c r="Z47" s="66"/>
      <c r="AA47" s="66"/>
      <c r="AB47" s="66"/>
      <c r="AC47" s="66"/>
      <c r="AD47" s="66"/>
      <c r="AE47" s="66"/>
    </row>
    <row r="48" spans="1:31" ht="216.75">
      <c r="A48" s="54">
        <v>47</v>
      </c>
      <c r="B48" s="54" t="s">
        <v>129</v>
      </c>
      <c r="C48" s="54" t="s">
        <v>127</v>
      </c>
      <c r="D48" s="54" t="s">
        <v>943</v>
      </c>
      <c r="E48" s="54" t="s">
        <v>944</v>
      </c>
      <c r="F48" s="54" t="s">
        <v>663</v>
      </c>
      <c r="G48" s="54" t="s">
        <v>945</v>
      </c>
      <c r="H48" s="54" t="s">
        <v>946</v>
      </c>
      <c r="I48" s="54" t="s">
        <v>947</v>
      </c>
      <c r="J48" s="54" t="s">
        <v>948</v>
      </c>
      <c r="K48" s="54" t="s">
        <v>949</v>
      </c>
      <c r="L48" s="54" t="s">
        <v>950</v>
      </c>
      <c r="M48" s="54" t="s">
        <v>951</v>
      </c>
      <c r="N48" s="54" t="s">
        <v>367</v>
      </c>
      <c r="O48" s="54" t="s">
        <v>943</v>
      </c>
      <c r="P48" s="54" t="s">
        <v>16</v>
      </c>
      <c r="Q48" s="54" t="s">
        <v>728</v>
      </c>
      <c r="R48" s="54" t="s">
        <v>952</v>
      </c>
      <c r="S48" s="54" t="s">
        <v>940</v>
      </c>
      <c r="T48" s="54" t="s">
        <v>940</v>
      </c>
      <c r="U48" s="54"/>
      <c r="V48" s="54" t="s">
        <v>941</v>
      </c>
      <c r="W48" s="54" t="s">
        <v>942</v>
      </c>
      <c r="X48" s="66"/>
      <c r="Y48" s="66"/>
      <c r="Z48" s="66"/>
      <c r="AA48" s="66"/>
      <c r="AB48" s="66"/>
      <c r="AC48" s="66"/>
      <c r="AD48" s="66"/>
      <c r="AE48" s="66"/>
    </row>
    <row r="49" spans="1:31" ht="191.25">
      <c r="A49" s="54">
        <v>48</v>
      </c>
      <c r="B49" s="54" t="s">
        <v>131</v>
      </c>
      <c r="C49" s="54" t="s">
        <v>132</v>
      </c>
      <c r="D49" s="54" t="s">
        <v>953</v>
      </c>
      <c r="E49" s="54" t="s">
        <v>954</v>
      </c>
      <c r="F49" s="54" t="s">
        <v>955</v>
      </c>
      <c r="G49" s="54" t="s">
        <v>956</v>
      </c>
      <c r="H49" s="54" t="s">
        <v>957</v>
      </c>
      <c r="I49" s="54" t="s">
        <v>818</v>
      </c>
      <c r="J49" s="54" t="s">
        <v>958</v>
      </c>
      <c r="K49" s="54" t="s">
        <v>959</v>
      </c>
      <c r="L49" s="54" t="s">
        <v>960</v>
      </c>
      <c r="M49" s="54" t="s">
        <v>739</v>
      </c>
      <c r="N49" s="54" t="s">
        <v>367</v>
      </c>
      <c r="O49" s="54" t="s">
        <v>961</v>
      </c>
      <c r="P49" s="54" t="s">
        <v>461</v>
      </c>
      <c r="Q49" s="54" t="s">
        <v>728</v>
      </c>
      <c r="R49" s="54" t="s">
        <v>962</v>
      </c>
      <c r="S49" s="54" t="s">
        <v>961</v>
      </c>
      <c r="T49" s="54" t="s">
        <v>963</v>
      </c>
      <c r="U49" s="54"/>
      <c r="V49" s="54"/>
      <c r="W49" s="54" t="s">
        <v>964</v>
      </c>
      <c r="X49" s="66"/>
      <c r="Y49" s="66"/>
      <c r="Z49" s="66"/>
      <c r="AA49" s="66"/>
      <c r="AB49" s="66"/>
      <c r="AC49" s="66"/>
      <c r="AD49" s="66"/>
      <c r="AE49" s="66"/>
    </row>
    <row r="50" spans="1:31" ht="127.5">
      <c r="A50" s="54">
        <v>49</v>
      </c>
      <c r="B50" s="54" t="s">
        <v>965</v>
      </c>
      <c r="C50" s="54" t="s">
        <v>53</v>
      </c>
      <c r="D50" s="54" t="s">
        <v>966</v>
      </c>
      <c r="E50" s="54" t="s">
        <v>967</v>
      </c>
      <c r="F50" s="54" t="s">
        <v>747</v>
      </c>
      <c r="G50" s="54" t="s">
        <v>968</v>
      </c>
      <c r="H50" s="54" t="s">
        <v>969</v>
      </c>
      <c r="I50" s="54"/>
      <c r="J50" s="54" t="s">
        <v>970</v>
      </c>
      <c r="K50" s="54" t="s">
        <v>971</v>
      </c>
      <c r="L50" s="54" t="s">
        <v>972</v>
      </c>
      <c r="M50" s="54" t="s">
        <v>973</v>
      </c>
      <c r="N50" s="54" t="s">
        <v>367</v>
      </c>
      <c r="O50" s="54" t="s">
        <v>974</v>
      </c>
      <c r="P50" s="54" t="s">
        <v>16</v>
      </c>
      <c r="Q50" s="54" t="s">
        <v>728</v>
      </c>
      <c r="R50" s="54" t="s">
        <v>974</v>
      </c>
      <c r="S50" s="54" t="s">
        <v>856</v>
      </c>
      <c r="T50" s="54" t="s">
        <v>856</v>
      </c>
      <c r="U50" s="54"/>
      <c r="V50" s="54"/>
      <c r="W50" s="54" t="s">
        <v>975</v>
      </c>
      <c r="X50" s="66"/>
      <c r="Y50" s="66"/>
      <c r="Z50" s="66"/>
      <c r="AA50" s="66"/>
      <c r="AB50" s="66"/>
      <c r="AC50" s="66"/>
      <c r="AD50" s="66"/>
      <c r="AE50" s="66"/>
    </row>
    <row r="51" spans="1:31" ht="229.5">
      <c r="A51" s="54">
        <v>50</v>
      </c>
      <c r="B51" s="54" t="s">
        <v>136</v>
      </c>
      <c r="C51" s="54" t="s">
        <v>53</v>
      </c>
      <c r="D51" s="54" t="s">
        <v>976</v>
      </c>
      <c r="E51" s="54" t="s">
        <v>977</v>
      </c>
      <c r="F51" s="54" t="s">
        <v>955</v>
      </c>
      <c r="G51" s="54" t="s">
        <v>978</v>
      </c>
      <c r="H51" s="54" t="s">
        <v>979</v>
      </c>
      <c r="I51" s="54" t="s">
        <v>856</v>
      </c>
      <c r="J51" s="54" t="s">
        <v>980</v>
      </c>
      <c r="K51" s="54" t="s">
        <v>981</v>
      </c>
      <c r="L51" s="54" t="s">
        <v>982</v>
      </c>
      <c r="M51" s="54" t="s">
        <v>983</v>
      </c>
      <c r="N51" s="54" t="s">
        <v>367</v>
      </c>
      <c r="O51" s="54" t="s">
        <v>984</v>
      </c>
      <c r="P51" s="54" t="s">
        <v>461</v>
      </c>
      <c r="Q51" s="54" t="s">
        <v>985</v>
      </c>
      <c r="R51" s="54" t="s">
        <v>986</v>
      </c>
      <c r="S51" s="54" t="s">
        <v>856</v>
      </c>
      <c r="T51" s="54" t="s">
        <v>856</v>
      </c>
      <c r="U51" s="54"/>
      <c r="V51" s="54"/>
      <c r="W51" s="54" t="s">
        <v>987</v>
      </c>
      <c r="X51" s="66"/>
      <c r="Y51" s="66"/>
      <c r="Z51" s="66"/>
      <c r="AA51" s="66"/>
      <c r="AB51" s="66"/>
      <c r="AC51" s="66"/>
      <c r="AD51" s="66"/>
      <c r="AE51" s="66"/>
    </row>
    <row r="52" spans="1:31" ht="369.75">
      <c r="A52" s="54">
        <v>51</v>
      </c>
      <c r="B52" s="54" t="s">
        <v>138</v>
      </c>
      <c r="C52" s="54" t="s">
        <v>53</v>
      </c>
      <c r="D52" s="54" t="s">
        <v>988</v>
      </c>
      <c r="E52" s="54" t="s">
        <v>989</v>
      </c>
      <c r="F52" s="54" t="s">
        <v>955</v>
      </c>
      <c r="G52" s="54" t="s">
        <v>990</v>
      </c>
      <c r="H52" s="54" t="s">
        <v>991</v>
      </c>
      <c r="I52" s="54" t="s">
        <v>856</v>
      </c>
      <c r="J52" s="61" t="s">
        <v>992</v>
      </c>
      <c r="K52" s="54" t="s">
        <v>993</v>
      </c>
      <c r="L52" s="54" t="s">
        <v>994</v>
      </c>
      <c r="M52" s="54" t="s">
        <v>995</v>
      </c>
      <c r="N52" s="54" t="s">
        <v>367</v>
      </c>
      <c r="O52" s="54" t="s">
        <v>984</v>
      </c>
      <c r="P52" s="54" t="s">
        <v>16</v>
      </c>
      <c r="Q52" s="54" t="s">
        <v>728</v>
      </c>
      <c r="R52" s="54" t="s">
        <v>996</v>
      </c>
      <c r="S52" s="54" t="s">
        <v>856</v>
      </c>
      <c r="T52" s="54" t="s">
        <v>856</v>
      </c>
      <c r="U52" s="54"/>
      <c r="V52" s="54"/>
      <c r="W52" s="54" t="s">
        <v>997</v>
      </c>
      <c r="X52" s="66"/>
      <c r="Y52" s="66"/>
      <c r="Z52" s="66"/>
      <c r="AA52" s="66"/>
      <c r="AB52" s="66"/>
      <c r="AC52" s="66"/>
      <c r="AD52" s="66"/>
      <c r="AE52" s="66"/>
    </row>
    <row r="53" spans="1:31" ht="178.5">
      <c r="A53" s="54">
        <v>52</v>
      </c>
      <c r="B53" s="54" t="s">
        <v>140</v>
      </c>
      <c r="C53" s="54" t="s">
        <v>70</v>
      </c>
      <c r="D53" s="54" t="s">
        <v>998</v>
      </c>
      <c r="E53" s="54" t="s">
        <v>999</v>
      </c>
      <c r="F53" s="54" t="s">
        <v>955</v>
      </c>
      <c r="G53" s="54" t="s">
        <v>1000</v>
      </c>
      <c r="H53" s="54" t="s">
        <v>1001</v>
      </c>
      <c r="I53" s="54" t="s">
        <v>1002</v>
      </c>
      <c r="J53" s="54" t="s">
        <v>1003</v>
      </c>
      <c r="K53" s="54" t="s">
        <v>1004</v>
      </c>
      <c r="L53" s="54" t="s">
        <v>1005</v>
      </c>
      <c r="M53" s="54" t="s">
        <v>1006</v>
      </c>
      <c r="N53" s="54" t="s">
        <v>367</v>
      </c>
      <c r="O53" s="54" t="s">
        <v>1007</v>
      </c>
      <c r="P53" s="54" t="s">
        <v>16</v>
      </c>
      <c r="Q53" s="54" t="s">
        <v>728</v>
      </c>
      <c r="R53" s="54" t="s">
        <v>628</v>
      </c>
      <c r="S53" s="54" t="s">
        <v>726</v>
      </c>
      <c r="T53" s="54" t="s">
        <v>726</v>
      </c>
      <c r="U53" s="54"/>
      <c r="V53" s="54"/>
      <c r="W53" s="54" t="s">
        <v>1008</v>
      </c>
      <c r="X53" s="66"/>
      <c r="Y53" s="66"/>
      <c r="Z53" s="66"/>
      <c r="AA53" s="66"/>
      <c r="AB53" s="66"/>
      <c r="AC53" s="66"/>
      <c r="AD53" s="66"/>
      <c r="AE53" s="66"/>
    </row>
    <row r="54" spans="1:31" ht="242.25">
      <c r="A54" s="54">
        <v>53</v>
      </c>
      <c r="B54" s="54" t="s">
        <v>142</v>
      </c>
      <c r="C54" s="54" t="s">
        <v>70</v>
      </c>
      <c r="D54" s="54" t="s">
        <v>1009</v>
      </c>
      <c r="E54" s="54" t="s">
        <v>1010</v>
      </c>
      <c r="F54" s="54" t="s">
        <v>1011</v>
      </c>
      <c r="G54" s="54" t="s">
        <v>1012</v>
      </c>
      <c r="H54" s="54" t="s">
        <v>1013</v>
      </c>
      <c r="I54" s="105" t="s">
        <v>1014</v>
      </c>
      <c r="J54" s="54" t="s">
        <v>1015</v>
      </c>
      <c r="K54" s="54" t="s">
        <v>1016</v>
      </c>
      <c r="L54" s="54" t="s">
        <v>1017</v>
      </c>
      <c r="M54" s="54" t="s">
        <v>460</v>
      </c>
      <c r="N54" s="54" t="s">
        <v>367</v>
      </c>
      <c r="O54" s="54" t="s">
        <v>1007</v>
      </c>
      <c r="P54" s="54" t="s">
        <v>16</v>
      </c>
      <c r="Q54" s="54" t="s">
        <v>728</v>
      </c>
      <c r="R54" s="54" t="s">
        <v>1018</v>
      </c>
      <c r="S54" s="54" t="s">
        <v>726</v>
      </c>
      <c r="T54" s="54" t="s">
        <v>726</v>
      </c>
      <c r="U54" s="54"/>
      <c r="V54" s="54"/>
      <c r="W54" s="54" t="s">
        <v>1019</v>
      </c>
      <c r="X54" s="66"/>
      <c r="Y54" s="66"/>
      <c r="Z54" s="66"/>
      <c r="AA54" s="66"/>
      <c r="AB54" s="66"/>
      <c r="AC54" s="66"/>
      <c r="AD54" s="66"/>
      <c r="AE54" s="66"/>
    </row>
    <row r="55" spans="1:31" ht="255">
      <c r="A55" s="54">
        <v>54</v>
      </c>
      <c r="B55" s="54" t="s">
        <v>143</v>
      </c>
      <c r="C55" s="54" t="s">
        <v>70</v>
      </c>
      <c r="D55" s="54" t="s">
        <v>1020</v>
      </c>
      <c r="E55" s="54" t="s">
        <v>1021</v>
      </c>
      <c r="F55" s="64" t="s">
        <v>1022</v>
      </c>
      <c r="G55" s="54" t="s">
        <v>1012</v>
      </c>
      <c r="H55" s="54" t="s">
        <v>1023</v>
      </c>
      <c r="I55" s="105" t="s">
        <v>1391</v>
      </c>
      <c r="J55" s="64" t="s">
        <v>1392</v>
      </c>
      <c r="K55" s="54" t="s">
        <v>1004</v>
      </c>
      <c r="L55" s="54" t="s">
        <v>1024</v>
      </c>
      <c r="M55" s="54" t="s">
        <v>924</v>
      </c>
      <c r="N55" s="54" t="s">
        <v>367</v>
      </c>
      <c r="O55" s="54" t="s">
        <v>1007</v>
      </c>
      <c r="P55" s="54" t="s">
        <v>16</v>
      </c>
      <c r="Q55" s="54" t="s">
        <v>728</v>
      </c>
      <c r="R55" s="54" t="s">
        <v>1025</v>
      </c>
      <c r="S55" s="54" t="s">
        <v>726</v>
      </c>
      <c r="T55" s="54" t="s">
        <v>726</v>
      </c>
      <c r="U55" s="54"/>
      <c r="V55" s="54"/>
      <c r="W55" s="54" t="s">
        <v>1026</v>
      </c>
      <c r="X55" s="66"/>
      <c r="Y55" s="66"/>
      <c r="Z55" s="66"/>
      <c r="AA55" s="66"/>
      <c r="AB55" s="66"/>
      <c r="AC55" s="66"/>
      <c r="AD55" s="66"/>
      <c r="AE55" s="66"/>
    </row>
    <row r="56" spans="1:31" ht="229.5">
      <c r="A56" s="54">
        <v>55</v>
      </c>
      <c r="B56" s="54" t="s">
        <v>145</v>
      </c>
      <c r="C56" s="54" t="s">
        <v>70</v>
      </c>
      <c r="D56" s="54" t="s">
        <v>1027</v>
      </c>
      <c r="E56" s="54" t="s">
        <v>1028</v>
      </c>
      <c r="F56" s="54" t="s">
        <v>1029</v>
      </c>
      <c r="G56" s="54" t="s">
        <v>1012</v>
      </c>
      <c r="H56" s="54" t="s">
        <v>1023</v>
      </c>
      <c r="I56" s="105" t="s">
        <v>1393</v>
      </c>
      <c r="J56" s="64" t="s">
        <v>1394</v>
      </c>
      <c r="K56" s="54" t="s">
        <v>1004</v>
      </c>
      <c r="L56" s="54" t="s">
        <v>1030</v>
      </c>
      <c r="M56" s="54" t="s">
        <v>460</v>
      </c>
      <c r="N56" s="54" t="s">
        <v>367</v>
      </c>
      <c r="O56" s="54" t="s">
        <v>1007</v>
      </c>
      <c r="P56" s="54" t="s">
        <v>16</v>
      </c>
      <c r="Q56" s="54" t="s">
        <v>728</v>
      </c>
      <c r="R56" s="54" t="s">
        <v>1031</v>
      </c>
      <c r="S56" s="54" t="s">
        <v>726</v>
      </c>
      <c r="T56" s="54" t="s">
        <v>726</v>
      </c>
      <c r="U56" s="54"/>
      <c r="V56" s="54"/>
      <c r="W56" s="54" t="s">
        <v>1032</v>
      </c>
      <c r="X56" s="66"/>
      <c r="Y56" s="66"/>
      <c r="Z56" s="66"/>
      <c r="AA56" s="66"/>
      <c r="AB56" s="66"/>
      <c r="AC56" s="66"/>
      <c r="AD56" s="66"/>
      <c r="AE56" s="66"/>
    </row>
    <row r="57" spans="1:31" ht="242.25">
      <c r="A57" s="54">
        <v>56</v>
      </c>
      <c r="B57" s="54" t="s">
        <v>147</v>
      </c>
      <c r="C57" s="54" t="s">
        <v>70</v>
      </c>
      <c r="D57" s="64" t="s">
        <v>1033</v>
      </c>
      <c r="E57" s="54" t="s">
        <v>1034</v>
      </c>
      <c r="F57" s="64" t="s">
        <v>1035</v>
      </c>
      <c r="G57" s="54" t="s">
        <v>1012</v>
      </c>
      <c r="H57" s="64" t="s">
        <v>1036</v>
      </c>
      <c r="I57" s="64" t="s">
        <v>1037</v>
      </c>
      <c r="J57" s="54" t="s">
        <v>1038</v>
      </c>
      <c r="K57" s="54" t="s">
        <v>1039</v>
      </c>
      <c r="L57" s="54" t="s">
        <v>1040</v>
      </c>
      <c r="M57" s="54" t="s">
        <v>1041</v>
      </c>
      <c r="N57" s="54" t="s">
        <v>367</v>
      </c>
      <c r="O57" s="64" t="s">
        <v>1042</v>
      </c>
      <c r="P57" s="54" t="s">
        <v>461</v>
      </c>
      <c r="Q57" s="54" t="s">
        <v>1043</v>
      </c>
      <c r="R57" s="54" t="s">
        <v>1044</v>
      </c>
      <c r="S57" s="54" t="s">
        <v>1045</v>
      </c>
      <c r="T57" s="64" t="s">
        <v>1046</v>
      </c>
      <c r="U57" s="54"/>
      <c r="V57" s="54"/>
      <c r="W57" s="67" t="s">
        <v>1047</v>
      </c>
      <c r="X57" s="66"/>
      <c r="Y57" s="66"/>
      <c r="Z57" s="66"/>
      <c r="AA57" s="66"/>
      <c r="AB57" s="66"/>
      <c r="AC57" s="66"/>
      <c r="AD57" s="66"/>
      <c r="AE57" s="66"/>
    </row>
    <row r="58" spans="1:31" ht="255">
      <c r="A58" s="54">
        <v>57</v>
      </c>
      <c r="B58" s="54" t="s">
        <v>148</v>
      </c>
      <c r="C58" s="54" t="s">
        <v>149</v>
      </c>
      <c r="D58" s="64" t="s">
        <v>1048</v>
      </c>
      <c r="E58" s="64" t="s">
        <v>1049</v>
      </c>
      <c r="F58" s="54" t="s">
        <v>1050</v>
      </c>
      <c r="G58" s="64" t="s">
        <v>1051</v>
      </c>
      <c r="H58" s="64" t="s">
        <v>1052</v>
      </c>
      <c r="I58" s="54" t="s">
        <v>995</v>
      </c>
      <c r="J58" s="64" t="s">
        <v>1053</v>
      </c>
      <c r="K58" s="54" t="s">
        <v>1054</v>
      </c>
      <c r="L58" s="54" t="s">
        <v>995</v>
      </c>
      <c r="M58" s="54" t="s">
        <v>995</v>
      </c>
      <c r="N58" s="54" t="s">
        <v>367</v>
      </c>
      <c r="O58" s="54" t="s">
        <v>1055</v>
      </c>
      <c r="P58" s="54" t="s">
        <v>16</v>
      </c>
      <c r="Q58" s="64" t="s">
        <v>1056</v>
      </c>
      <c r="R58" s="64" t="s">
        <v>1057</v>
      </c>
      <c r="S58" s="64" t="s">
        <v>856</v>
      </c>
      <c r="T58" s="64" t="s">
        <v>1058</v>
      </c>
      <c r="U58" s="54"/>
      <c r="V58" s="54"/>
      <c r="W58" s="67" t="s">
        <v>1059</v>
      </c>
      <c r="X58" s="66"/>
      <c r="Y58" s="66"/>
      <c r="Z58" s="66"/>
      <c r="AA58" s="66"/>
      <c r="AB58" s="66"/>
      <c r="AC58" s="66"/>
      <c r="AD58" s="66"/>
      <c r="AE58" s="66"/>
    </row>
    <row r="59" spans="1:31" ht="12.7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row>
    <row r="60" spans="1:31" ht="12.7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row>
    <row r="61" spans="1:31" ht="12.7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row>
    <row r="62" spans="1:31" ht="12.7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row>
    <row r="63" spans="1:31" ht="12.7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row>
    <row r="64" spans="1:31" ht="12.7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row>
    <row r="65" spans="1:31" ht="12.7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row>
    <row r="66" spans="1:31" ht="12.7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row>
    <row r="67" spans="1:31" ht="12.7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row>
    <row r="68" spans="1:31" ht="12.7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row>
    <row r="69" spans="1:31" ht="12.7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row>
    <row r="70" spans="1:31" ht="12.7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row>
    <row r="71" spans="1:31" ht="12.7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row>
    <row r="72" spans="1:31" ht="12.7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row>
    <row r="73" spans="1:31" ht="12.7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row>
    <row r="74" spans="1:31" ht="12.7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row>
    <row r="75" spans="1:31" ht="12.7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row>
    <row r="76" spans="1:31" ht="12.7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row>
    <row r="77" spans="1:31" ht="12.7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row>
    <row r="78" spans="1:31" ht="12.7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row>
    <row r="79" spans="1:31" ht="12.7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row>
    <row r="80" spans="1:31" ht="12.7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row>
    <row r="81" spans="1:31" ht="12.7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row>
    <row r="82" spans="1:31" ht="12.7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row>
    <row r="83" spans="1:31" ht="12.7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row>
    <row r="84" spans="1:31" ht="12.7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row>
    <row r="85" spans="1:31" ht="12.7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row>
    <row r="86" spans="1:31" ht="12.7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row>
    <row r="87" spans="1:31" ht="12.7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row>
    <row r="88" spans="1:31" ht="12.7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row>
    <row r="89" spans="1:31" ht="12.7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row>
    <row r="90" spans="1:31" ht="12.7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row>
    <row r="91" spans="1:31" ht="12.7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row>
    <row r="92" spans="1:31" ht="12.7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row>
    <row r="93" spans="1:31" ht="12.7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row>
    <row r="94" spans="1:31" ht="12.7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row>
    <row r="95" spans="1:31" ht="12.7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row>
    <row r="96" spans="1:31" ht="12.7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row>
    <row r="97" spans="1:31" ht="12.7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row>
    <row r="98" spans="1:31" ht="12.7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row>
    <row r="99" spans="1:31" ht="12.7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row>
    <row r="100" spans="1:31" ht="12.7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row>
    <row r="101" spans="1:31" ht="12.7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row>
    <row r="102" spans="1:31" ht="12.7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row>
    <row r="103" spans="1:31" ht="12.7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row>
    <row r="104" spans="1:31" ht="12.7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row>
    <row r="105" spans="1:31" ht="12.7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row>
    <row r="106" spans="1:31" ht="12.7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row>
    <row r="107" spans="1:31" ht="12.7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row>
    <row r="108" spans="1:31" ht="12.7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row>
    <row r="109" spans="1:31" ht="12.7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row>
    <row r="110" spans="1:31" ht="12.7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row>
    <row r="111" spans="1:31" ht="12.7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row>
    <row r="112" spans="1:31" ht="12.7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row>
    <row r="113" spans="1:31" ht="12.7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row>
    <row r="114" spans="1:31" ht="12.7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row>
    <row r="115" spans="1:31" ht="12.7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row>
    <row r="116" spans="1:31" ht="12.7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row>
    <row r="117" spans="1:31" ht="12.7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row>
    <row r="118" spans="1:31" ht="12.7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row>
    <row r="119" spans="1:31" ht="12.7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row>
    <row r="120" spans="1:31" ht="12.7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row>
    <row r="121" spans="1:31" ht="12.7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row>
    <row r="122" spans="1:31" ht="12.7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row>
    <row r="123" spans="1:31" ht="12.7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row>
    <row r="124" spans="1:31" ht="12.7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row>
    <row r="125" spans="1:31" ht="12.7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row>
    <row r="126" spans="1:31" ht="12.7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row>
    <row r="127" spans="1:31" ht="12.7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row>
    <row r="128" spans="1:31" ht="12.7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row>
    <row r="129" spans="1:31" ht="12.7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row>
    <row r="130" spans="1:31" ht="12.7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row>
    <row r="131" spans="1:31" ht="12.7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row>
    <row r="132" spans="1:31" ht="12.7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row>
    <row r="133" spans="1:31" ht="12.7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row>
    <row r="134" spans="1:31" ht="12.7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row>
    <row r="135" spans="1:31" ht="12.7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row>
    <row r="136" spans="1:31" ht="12.7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row>
    <row r="137" spans="1:31" ht="12.7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row>
    <row r="138" spans="1:31" ht="12.7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row>
    <row r="139" spans="1:31" ht="12.7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row>
    <row r="140" spans="1:31" ht="12.7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row>
    <row r="141" spans="1:31" ht="12.7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row>
    <row r="142" spans="1:31" ht="12.7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row>
    <row r="143" spans="1:31" ht="12.7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row>
    <row r="144" spans="1:31" ht="12.7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row>
    <row r="145" spans="1:31" ht="12.7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row>
    <row r="146" spans="1:31" ht="12.7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row>
    <row r="147" spans="1:31" ht="12.7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row>
    <row r="148" spans="1:31" ht="12.7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row>
    <row r="149" spans="1:31" ht="12.7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row>
    <row r="150" spans="1:31" ht="12.7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row>
    <row r="151" spans="1:31" ht="12.7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row>
    <row r="152" spans="1:31" ht="12.7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row>
    <row r="153" spans="1:31" ht="12.7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row>
    <row r="154" spans="1:31" ht="12.7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row>
    <row r="155" spans="1:31" ht="12.7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row>
    <row r="156" spans="1:31" ht="12.7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row>
    <row r="157" spans="1:31" ht="12.7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row>
    <row r="158" spans="1:31" ht="12.7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row>
    <row r="159" spans="1:31" ht="12.7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row>
    <row r="160" spans="1:31" ht="12.7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row>
    <row r="161" spans="1:31" ht="12.7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row>
    <row r="162" spans="1:31" ht="12.7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row>
    <row r="163" spans="1:31" ht="12.7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row>
    <row r="164" spans="1:31" ht="12.7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row>
    <row r="165" spans="1:31" ht="12.7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row>
    <row r="166" spans="1:31" ht="12.7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row>
    <row r="167" spans="1:31" ht="12.7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row>
    <row r="168" spans="1:31" ht="12.7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row>
    <row r="169" spans="1:31" ht="12.7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row>
    <row r="170" spans="1:31" ht="12.7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row>
    <row r="171" spans="1:31" ht="12.7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row>
    <row r="172" spans="1:31" ht="12.7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row>
    <row r="173" spans="1:31" ht="12.7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row>
    <row r="174" spans="1:31" ht="12.7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row>
    <row r="175" spans="1:31" ht="12.7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row>
    <row r="176" spans="1:31" ht="12.7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row>
    <row r="177" spans="1:31" ht="12.7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row>
    <row r="178" spans="1:31" ht="12.7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row>
    <row r="179" spans="1:31" ht="12.7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row>
    <row r="180" spans="1:31" ht="12.7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row>
    <row r="181" spans="1:31" ht="12.7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row>
    <row r="182" spans="1:31" ht="12.7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row>
    <row r="183" spans="1:31" ht="12.7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row>
    <row r="184" spans="1:31" ht="12.7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row>
    <row r="185" spans="1:31" ht="12.7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row>
    <row r="186" spans="1:31" ht="12.7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row>
    <row r="187" spans="1:31" ht="12.7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row>
    <row r="188" spans="1:31" ht="12.7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row>
    <row r="189" spans="1:31" ht="12.7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row>
    <row r="190" spans="1:31" ht="12.7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row>
    <row r="191" spans="1:31" ht="12.7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row>
    <row r="192" spans="1:31" ht="12.7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row>
    <row r="193" spans="1:31" ht="12.7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row>
    <row r="194" spans="1:31" ht="12.7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row>
    <row r="195" spans="1:31" ht="12.7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row>
    <row r="196" spans="1:31" ht="12.7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row>
    <row r="197" spans="1:31" ht="12.7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row>
    <row r="198" spans="1:31" ht="12.7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row>
    <row r="199" spans="1:31" ht="12.7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row>
    <row r="200" spans="1:31" ht="12.7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row>
    <row r="201" spans="1:31" ht="12.7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row>
    <row r="202" spans="1:31" ht="12.7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row>
    <row r="203" spans="1:31" ht="12.7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row>
    <row r="204" spans="1:31" ht="12.7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row>
    <row r="205" spans="1:31" ht="12.7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row>
    <row r="206" spans="1:31" ht="12.7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row>
    <row r="207" spans="1:31" ht="12.7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row>
    <row r="208" spans="1:31" ht="12.7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row>
    <row r="209" spans="1:31" ht="12.7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row>
    <row r="210" spans="1:31" ht="12.7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row>
    <row r="211" spans="1:31" ht="12.7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row>
    <row r="212" spans="1:31" ht="12.7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row>
    <row r="213" spans="1:31" ht="12.7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row>
    <row r="214" spans="1:31" ht="12.7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row>
    <row r="215" spans="1:31" ht="12.7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row>
    <row r="216" spans="1:31" ht="12.7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row>
    <row r="217" spans="1:31" ht="12.7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row>
    <row r="218" spans="1:31" ht="12.7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row>
    <row r="219" spans="1:31" ht="12.7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row>
    <row r="220" spans="1:31" ht="12.7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row>
    <row r="221" spans="1:31" ht="12.7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row>
    <row r="222" spans="1:31" ht="12.7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row>
    <row r="223" spans="1:31" ht="12.7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row>
    <row r="224" spans="1:31" ht="12.7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row>
    <row r="225" spans="1:31" ht="12.7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row>
    <row r="226" spans="1:31" ht="12.7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row>
    <row r="227" spans="1:31" ht="12.7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row>
    <row r="228" spans="1:31" ht="12.7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row>
    <row r="229" spans="1:31" ht="12.7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row>
    <row r="230" spans="1:31" ht="12.7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row>
    <row r="231" spans="1:31" ht="12.7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row>
    <row r="232" spans="1:31" ht="12.7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row>
    <row r="233" spans="1:31" ht="12.7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row>
    <row r="234" spans="1:31" ht="12.7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row>
    <row r="235" spans="1:31" ht="12.7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row>
    <row r="236" spans="1:31" ht="12.7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row>
    <row r="237" spans="1:31" ht="12.7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row>
    <row r="238" spans="1:31" ht="12.7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row>
    <row r="239" spans="1:31" ht="12.7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row>
    <row r="240" spans="1:31" ht="12.7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row>
    <row r="241" spans="1:31" ht="12.7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row>
    <row r="242" spans="1:31" ht="12.7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row>
    <row r="243" spans="1:31" ht="12.7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row>
    <row r="244" spans="1:31" ht="12.7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row>
    <row r="245" spans="1:31" ht="12.7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row>
    <row r="246" spans="1:31" ht="12.7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row>
    <row r="247" spans="1:31" ht="12.7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row>
    <row r="248" spans="1:31" ht="12.7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row>
    <row r="249" spans="1:31" ht="12.7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row>
    <row r="250" spans="1:31" ht="12.7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row>
    <row r="251" spans="1:31" ht="12.7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row>
    <row r="252" spans="1:31" ht="12.7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row>
    <row r="253" spans="1:31" ht="12.7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row>
    <row r="254" spans="1:31" ht="12.7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row>
    <row r="255" spans="1:31" ht="12.7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row>
    <row r="256" spans="1:31" ht="12.7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row>
    <row r="257" spans="1:31" ht="12.7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row>
    <row r="258" spans="1:31" ht="12.7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row>
    <row r="259" spans="1:31" ht="12.7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row>
    <row r="260" spans="1:31" ht="12.7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row>
    <row r="261" spans="1:31" ht="12.7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row>
    <row r="262" spans="1:31" ht="12.7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row>
    <row r="263" spans="1:31" ht="12.7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row>
    <row r="264" spans="1:31" ht="12.7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row>
    <row r="265" spans="1:31" ht="12.7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row>
    <row r="266" spans="1:31" ht="12.7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row>
    <row r="267" spans="1:31" ht="12.7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row>
    <row r="268" spans="1:31" ht="12.7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row>
    <row r="269" spans="1:31" ht="12.7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row>
    <row r="270" spans="1:31" ht="12.7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row>
    <row r="271" spans="1:31" ht="12.7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row>
    <row r="272" spans="1:31" ht="12.7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row>
    <row r="273" spans="1:31" ht="12.7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row>
    <row r="274" spans="1:31" ht="12.7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row>
    <row r="275" spans="1:31" ht="12.7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row>
    <row r="276" spans="1:31" ht="12.7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row>
    <row r="277" spans="1:31" ht="12.7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row>
    <row r="278" spans="1:31" ht="12.7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row>
    <row r="279" spans="1:31" ht="12.7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row>
    <row r="280" spans="1:31" ht="12.7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row>
    <row r="281" spans="1:31" ht="12.7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row>
    <row r="282" spans="1:31" ht="12.7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row>
    <row r="283" spans="1:31" ht="12.7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row>
    <row r="284" spans="1:31" ht="12.7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row>
    <row r="285" spans="1:31" ht="12.7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row>
    <row r="286" spans="1:31" ht="12.7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row>
    <row r="287" spans="1:31" ht="12.7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row>
    <row r="288" spans="1:31" ht="12.7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row>
    <row r="289" spans="1:31" ht="12.7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row>
    <row r="290" spans="1:31" ht="12.7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row>
    <row r="291" spans="1:31" ht="12.7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row>
    <row r="292" spans="1:31" ht="12.7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row>
    <row r="293" spans="1:31" ht="12.7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row>
    <row r="294" spans="1:31" ht="12.7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row>
    <row r="295" spans="1:31" ht="12.7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row>
    <row r="296" spans="1:31" ht="12.7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row>
    <row r="297" spans="1:31" ht="12.7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row>
    <row r="298" spans="1:31" ht="12.7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row>
    <row r="299" spans="1:31" ht="12.7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row>
    <row r="300" spans="1:31" ht="12.7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row>
    <row r="301" spans="1:31" ht="12.7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row>
    <row r="302" spans="1:31" ht="12.7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row>
    <row r="303" spans="1:31" ht="12.7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row>
    <row r="304" spans="1:31" ht="12.7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row>
    <row r="305" spans="1:31" ht="12.7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row>
    <row r="306" spans="1:31" ht="12.7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row>
    <row r="307" spans="1:31" ht="12.7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row>
    <row r="308" spans="1:31" ht="12.7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row>
    <row r="309" spans="1:31" ht="12.7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row>
    <row r="310" spans="1:31" ht="12.7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row>
    <row r="311" spans="1:31" ht="12.7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row>
    <row r="312" spans="1:31" ht="12.7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row>
    <row r="313" spans="1:31" ht="12.7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row>
    <row r="314" spans="1:31" ht="12.7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row>
    <row r="315" spans="1:31" ht="12.7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row>
    <row r="316" spans="1:31" ht="12.7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row>
    <row r="317" spans="1:31" ht="12.7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row>
    <row r="318" spans="1:31" ht="12.7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row>
    <row r="319" spans="1:31" ht="12.7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row>
    <row r="320" spans="1:31" ht="12.7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row>
    <row r="321" spans="1:31" ht="12.7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row>
    <row r="322" spans="1:31" ht="12.7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row>
    <row r="323" spans="1:31" ht="12.7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row>
    <row r="324" spans="1:31" ht="12.7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row>
    <row r="325" spans="1:31" ht="12.7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row>
    <row r="326" spans="1:31" ht="12.7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row>
    <row r="327" spans="1:31" ht="12.7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row>
    <row r="328" spans="1:31" ht="12.7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row>
    <row r="329" spans="1:31" ht="12.7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row>
    <row r="330" spans="1:31" ht="12.7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row>
    <row r="331" spans="1:31" ht="12.7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row>
    <row r="332" spans="1:31" ht="12.7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row>
    <row r="333" spans="1:31" ht="12.7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row>
    <row r="334" spans="1:31" ht="12.7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row>
    <row r="335" spans="1:31" ht="12.7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row>
    <row r="336" spans="1:31" ht="12.7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row>
    <row r="337" spans="1:31" ht="12.7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row>
    <row r="338" spans="1:31" ht="12.7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row>
    <row r="339" spans="1:31" ht="12.7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row>
    <row r="340" spans="1:31" ht="12.7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row>
    <row r="341" spans="1:31" ht="12.7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row>
    <row r="342" spans="1:31" ht="12.7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row>
    <row r="343" spans="1:31" ht="12.7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row>
    <row r="344" spans="1:31" ht="12.7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row>
    <row r="345" spans="1:31" ht="12.7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row>
    <row r="346" spans="1:31" ht="12.7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row>
    <row r="347" spans="1:31" ht="12.7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row>
    <row r="348" spans="1:31" ht="12.7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row>
    <row r="349" spans="1:31" ht="12.7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row>
    <row r="350" spans="1:31" ht="12.7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row>
    <row r="351" spans="1:31" ht="12.7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row>
    <row r="352" spans="1:31" ht="12.7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row>
    <row r="353" spans="1:31" ht="12.7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row>
    <row r="354" spans="1:31" ht="12.7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row>
    <row r="355" spans="1:31" ht="12.7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row>
    <row r="356" spans="1:31" ht="12.7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row>
    <row r="357" spans="1:31" ht="12.7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row>
    <row r="358" spans="1:31" ht="12.7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row>
    <row r="359" spans="1:31" ht="12.7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row>
    <row r="360" spans="1:31" ht="12.7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row>
    <row r="361" spans="1:31" ht="12.7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row>
    <row r="362" spans="1:31" ht="12.7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row>
    <row r="363" spans="1:31" ht="12.7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row>
    <row r="364" spans="1:31" ht="12.7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row>
    <row r="365" spans="1:31" ht="12.7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row>
    <row r="366" spans="1:31" ht="12.7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row>
    <row r="367" spans="1:31" ht="12.7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row>
    <row r="368" spans="1:31" ht="12.7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row>
    <row r="369" spans="1:31" ht="12.7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row>
    <row r="370" spans="1:31" ht="12.7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row>
    <row r="371" spans="1:31" ht="12.7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row>
    <row r="372" spans="1:31" ht="12.7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row>
    <row r="373" spans="1:31" ht="12.7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row>
    <row r="374" spans="1:31" ht="12.7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row>
    <row r="375" spans="1:31" ht="12.7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row>
    <row r="376" spans="1:31" ht="12.7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row>
    <row r="377" spans="1:31" ht="12.7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row>
    <row r="378" spans="1:31" ht="12.7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row>
    <row r="379" spans="1:31" ht="12.7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row>
    <row r="380" spans="1:31" ht="12.7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row>
    <row r="381" spans="1:31" ht="12.7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row>
    <row r="382" spans="1:31" ht="12.7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row>
    <row r="383" spans="1:31" ht="12.7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row>
    <row r="384" spans="1:31" ht="12.7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row>
    <row r="385" spans="1:31" ht="12.7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row>
    <row r="386" spans="1:31" ht="12.7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row>
    <row r="387" spans="1:31" ht="12.7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row>
    <row r="388" spans="1:31" ht="12.7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row>
    <row r="389" spans="1:31" ht="12.7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row>
    <row r="390" spans="1:31" ht="12.7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row>
    <row r="391" spans="1:31" ht="12.7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row>
    <row r="392" spans="1:31" ht="12.7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row>
    <row r="393" spans="1:31" ht="12.7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row>
    <row r="394" spans="1:31" ht="12.7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row>
    <row r="395" spans="1:31" ht="12.7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row>
    <row r="396" spans="1:31" ht="12.7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row>
    <row r="397" spans="1:31" ht="12.7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row>
    <row r="398" spans="1:31" ht="12.7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row>
    <row r="399" spans="1:31" ht="12.7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row>
    <row r="400" spans="1:31" ht="12.7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row>
    <row r="401" spans="1:31" ht="12.7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row>
    <row r="402" spans="1:31" ht="12.7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row>
    <row r="403" spans="1:31" ht="12.7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row>
    <row r="404" spans="1:31" ht="12.7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row>
    <row r="405" spans="1:31" ht="12.7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row>
    <row r="406" spans="1:31" ht="12.7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row>
    <row r="407" spans="1:31" ht="12.7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row>
    <row r="408" spans="1:31" ht="12.7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row>
    <row r="409" spans="1:31" ht="12.7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row>
    <row r="410" spans="1:31" ht="12.7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row>
    <row r="411" spans="1:31" ht="12.7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row>
    <row r="412" spans="1:31" ht="12.7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row>
    <row r="413" spans="1:31" ht="12.7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row>
    <row r="414" spans="1:31" ht="12.7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row>
    <row r="415" spans="1:31" ht="12.7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row>
    <row r="416" spans="1:31" ht="12.7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row>
    <row r="417" spans="1:31" ht="12.7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row>
    <row r="418" spans="1:31" ht="12.7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row>
    <row r="419" spans="1:31" ht="12.7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row>
    <row r="420" spans="1:31" ht="12.7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row>
    <row r="421" spans="1:31" ht="12.7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row>
    <row r="422" spans="1:31" ht="12.7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row>
    <row r="423" spans="1:31" ht="12.7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row>
    <row r="424" spans="1:31" ht="12.7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row>
    <row r="425" spans="1:31" ht="12.7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row>
    <row r="426" spans="1:31" ht="12.7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row>
    <row r="427" spans="1:31" ht="12.7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row>
    <row r="428" spans="1:31" ht="12.7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row>
    <row r="429" spans="1:31" ht="12.7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row>
    <row r="430" spans="1:31" ht="12.7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row>
    <row r="431" spans="1:31" ht="12.7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row>
    <row r="432" spans="1:31" ht="12.7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row>
    <row r="433" spans="1:31" ht="12.7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row>
    <row r="434" spans="1:31" ht="12.7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row>
    <row r="435" spans="1:31" ht="12.7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row>
    <row r="436" spans="1:31" ht="12.7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row>
    <row r="437" spans="1:31" ht="12.7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row>
    <row r="438" spans="1:31" ht="12.7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row>
    <row r="439" spans="1:31" ht="12.7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row>
    <row r="440" spans="1:31" ht="12.7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row>
    <row r="441" spans="1:31" ht="12.7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row>
    <row r="442" spans="1:31" ht="12.7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row>
    <row r="443" spans="1:31" ht="12.7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row>
    <row r="444" spans="1:31" ht="12.7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row>
    <row r="445" spans="1:31" ht="12.7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row>
    <row r="446" spans="1:31" ht="12.7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row>
    <row r="447" spans="1:31" ht="12.7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row>
    <row r="448" spans="1:31" ht="12.7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row>
    <row r="449" spans="1:31" ht="12.7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row>
    <row r="450" spans="1:31" ht="12.7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row>
    <row r="451" spans="1:31" ht="12.7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row>
    <row r="452" spans="1:31" ht="12.7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row>
    <row r="453" spans="1:31" ht="12.7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row>
    <row r="454" spans="1:31" ht="12.7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row>
    <row r="455" spans="1:31" ht="12.7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row>
    <row r="456" spans="1:31" ht="12.7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row>
    <row r="457" spans="1:31" ht="12.7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row>
    <row r="458" spans="1:31" ht="12.7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row>
    <row r="459" spans="1:31" ht="12.7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row>
    <row r="460" spans="1:31" ht="12.7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row>
    <row r="461" spans="1:31" ht="12.7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row>
    <row r="462" spans="1:31" ht="12.7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row>
    <row r="463" spans="1:31" ht="12.7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row>
    <row r="464" spans="1:31" ht="12.7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row>
    <row r="465" spans="1:31" ht="12.7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row>
    <row r="466" spans="1:31" ht="12.7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row>
    <row r="467" spans="1:31" ht="12.7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row>
    <row r="468" spans="1:31" ht="12.7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row>
    <row r="469" spans="1:31" ht="12.7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row>
    <row r="470" spans="1:31" ht="12.7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row>
    <row r="471" spans="1:31" ht="12.7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row>
    <row r="472" spans="1:31" ht="12.7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row>
    <row r="473" spans="1:31" ht="12.7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row>
    <row r="474" spans="1:31" ht="12.7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row>
    <row r="475" spans="1:31" ht="12.7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row>
    <row r="476" spans="1:31" ht="12.7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row>
    <row r="477" spans="1:31" ht="12.7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row>
    <row r="478" spans="1:31" ht="12.7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row>
    <row r="479" spans="1:31" ht="12.7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row>
    <row r="480" spans="1:31" ht="12.7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row>
    <row r="481" spans="1:31" ht="12.7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row>
    <row r="482" spans="1:31" ht="12.7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row>
    <row r="483" spans="1:31" ht="12.7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row>
    <row r="484" spans="1:31" ht="12.7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row>
    <row r="485" spans="1:31" ht="12.7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row>
    <row r="486" spans="1:31" ht="12.7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row>
    <row r="487" spans="1:31" ht="12.7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row>
    <row r="488" spans="1:31" ht="12.7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row>
    <row r="489" spans="1:31" ht="12.7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row>
    <row r="490" spans="1:31" ht="12.7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row>
    <row r="491" spans="1:31" ht="12.7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row>
    <row r="492" spans="1:31" ht="12.7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row>
    <row r="493" spans="1:31" ht="12.7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row>
    <row r="494" spans="1:31" ht="12.7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row>
    <row r="495" spans="1:31" ht="12.7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row>
    <row r="496" spans="1:31" ht="12.7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row>
    <row r="497" spans="1:31" ht="12.7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row>
    <row r="498" spans="1:31" ht="12.7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row>
    <row r="499" spans="1:31" ht="12.7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row>
    <row r="500" spans="1:31" ht="12.7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row>
    <row r="501" spans="1:31" ht="12.7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row>
    <row r="502" spans="1:31" ht="12.7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row>
    <row r="503" spans="1:31" ht="12.7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row>
    <row r="504" spans="1:31" ht="12.7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row>
    <row r="505" spans="1:31" ht="12.7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row>
    <row r="506" spans="1:31" ht="12.7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row>
    <row r="507" spans="1:31" ht="12.7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row>
    <row r="508" spans="1:31" ht="12.7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row>
    <row r="509" spans="1:31" ht="12.7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row>
    <row r="510" spans="1:31" ht="12.7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row>
    <row r="511" spans="1:31" ht="12.7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row>
    <row r="512" spans="1:31" ht="12.7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row>
    <row r="513" spans="1:31" ht="12.7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row>
    <row r="514" spans="1:31" ht="12.7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row>
    <row r="515" spans="1:31" ht="12.7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row>
    <row r="516" spans="1:31" ht="12.7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row>
    <row r="517" spans="1:31" ht="12.7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row>
    <row r="518" spans="1:31" ht="12.7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row>
    <row r="519" spans="1:31" ht="12.7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row>
    <row r="520" spans="1:31" ht="12.7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row>
    <row r="521" spans="1:31" ht="12.7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row>
    <row r="522" spans="1:31" ht="12.7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row>
    <row r="523" spans="1:31" ht="12.7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row>
    <row r="524" spans="1:31" ht="12.7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row>
    <row r="525" spans="1:31" ht="12.7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row>
    <row r="526" spans="1:31" ht="12.7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row>
    <row r="527" spans="1:31" ht="12.7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row>
    <row r="528" spans="1:31" ht="12.7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row>
    <row r="529" spans="1:31" ht="12.7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row>
    <row r="530" spans="1:31" ht="12.7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row>
    <row r="531" spans="1:31" ht="12.7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row>
    <row r="532" spans="1:31" ht="12.7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row>
    <row r="533" spans="1:31" ht="12.7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row>
    <row r="534" spans="1:31" ht="12.7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row>
    <row r="535" spans="1:31" ht="12.7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row>
    <row r="536" spans="1:31" ht="12.7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row>
    <row r="537" spans="1:31" ht="12.7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row>
    <row r="538" spans="1:31" ht="12.7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row>
    <row r="539" spans="1:31" ht="12.7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row>
    <row r="540" spans="1:31" ht="12.7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row>
    <row r="541" spans="1:31" ht="12.7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row>
    <row r="542" spans="1:31" ht="12.7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row>
    <row r="543" spans="1:31" ht="12.7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row>
    <row r="544" spans="1:31" ht="12.7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row>
    <row r="545" spans="1:31" ht="12.7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row>
    <row r="546" spans="1:31" ht="12.7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row>
    <row r="547" spans="1:31" ht="12.7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row>
    <row r="548" spans="1:31" ht="12.7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row>
    <row r="549" spans="1:31" ht="12.7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row>
    <row r="550" spans="1:31" ht="12.7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row>
    <row r="551" spans="1:31" ht="12.7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row>
    <row r="552" spans="1:31" ht="12.7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row>
    <row r="553" spans="1:31" ht="12.7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row>
    <row r="554" spans="1:31" ht="12.7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row>
    <row r="555" spans="1:31" ht="12.7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row>
    <row r="556" spans="1:31" ht="12.7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row>
    <row r="557" spans="1:31" ht="12.7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row>
    <row r="558" spans="1:31" ht="12.7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row>
    <row r="559" spans="1:31" ht="12.7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row>
    <row r="560" spans="1:31" ht="12.7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row>
    <row r="561" spans="1:31" ht="12.7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row>
    <row r="562" spans="1:31" ht="12.7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row>
    <row r="563" spans="1:31" ht="12.7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row>
    <row r="564" spans="1:31" ht="12.7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row>
    <row r="565" spans="1:31" ht="12.7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row>
    <row r="566" spans="1:31" ht="12.7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row>
    <row r="567" spans="1:31" ht="12.7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row>
    <row r="568" spans="1:31" ht="12.7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row>
    <row r="569" spans="1:31" ht="12.7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row>
    <row r="570" spans="1:31" ht="12.7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row>
    <row r="571" spans="1:31" ht="12.7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row>
    <row r="572" spans="1:31" ht="12.7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row>
    <row r="573" spans="1:31" ht="12.7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row>
    <row r="574" spans="1:31" ht="12.7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row>
    <row r="575" spans="1:31" ht="12.7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row>
    <row r="576" spans="1:31" ht="12.7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row>
    <row r="577" spans="1:31" ht="12.7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row>
    <row r="578" spans="1:31" ht="12.7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row>
    <row r="579" spans="1:31" ht="12.7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row>
    <row r="580" spans="1:31" ht="12.7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row>
    <row r="581" spans="1:31" ht="12.7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row>
    <row r="582" spans="1:31" ht="12.7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row>
    <row r="583" spans="1:31" ht="12.7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row>
    <row r="584" spans="1:31" ht="12.7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row>
    <row r="585" spans="1:31" ht="12.7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row>
    <row r="586" spans="1:31" ht="12.7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row>
    <row r="587" spans="1:31" ht="12.7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row>
    <row r="588" spans="1:31" ht="12.7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row>
    <row r="589" spans="1:31" ht="12.7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row>
    <row r="590" spans="1:31" ht="12.7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row>
    <row r="591" spans="1:31" ht="12.7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row>
    <row r="592" spans="1:31" ht="12.7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row>
    <row r="593" spans="1:31" ht="12.7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row>
    <row r="594" spans="1:31" ht="12.7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row>
    <row r="595" spans="1:31" ht="12.7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row>
    <row r="596" spans="1:31" ht="12.7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row>
    <row r="597" spans="1:31" ht="12.7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row>
    <row r="598" spans="1:31" ht="12.7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row>
    <row r="599" spans="1:31" ht="12.7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row>
    <row r="600" spans="1:31" ht="12.7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row>
    <row r="601" spans="1:31" ht="12.7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row>
    <row r="602" spans="1:31" ht="12.7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row>
    <row r="603" spans="1:31" ht="12.7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row>
    <row r="604" spans="1:31" ht="12.7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row>
    <row r="605" spans="1:31" ht="12.7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row>
    <row r="606" spans="1:31" ht="12.7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row>
    <row r="607" spans="1:31" ht="12.7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row>
    <row r="608" spans="1:31" ht="12.7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row>
    <row r="609" spans="1:31" ht="12.7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row>
    <row r="610" spans="1:31" ht="12.7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row>
    <row r="611" spans="1:31" ht="12.7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row>
    <row r="612" spans="1:31" ht="12.7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row>
    <row r="613" spans="1:31" ht="12.7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row>
    <row r="614" spans="1:31" ht="12.7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row>
    <row r="615" spans="1:31" ht="12.7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row>
    <row r="616" spans="1:31" ht="12.7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row>
    <row r="617" spans="1:31" ht="12.7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row>
    <row r="618" spans="1:31" ht="12.7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row>
    <row r="619" spans="1:31" ht="12.7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row>
    <row r="620" spans="1:31" ht="12.7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row>
    <row r="621" spans="1:31" ht="12.7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row>
    <row r="622" spans="1:31" ht="12.7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row>
    <row r="623" spans="1:31" ht="12.7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row>
    <row r="624" spans="1:31" ht="12.7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row>
    <row r="625" spans="1:31" ht="12.7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row>
    <row r="626" spans="1:31" ht="12.7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row>
    <row r="627" spans="1:31" ht="12.7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row>
    <row r="628" spans="1:31" ht="12.7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row>
    <row r="629" spans="1:31" ht="12.7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row>
    <row r="630" spans="1:31" ht="12.7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row>
    <row r="631" spans="1:31" ht="12.7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row>
    <row r="632" spans="1:31" ht="12.7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row>
    <row r="633" spans="1:31" ht="12.7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row>
    <row r="634" spans="1:31" ht="12.7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row>
    <row r="635" spans="1:31" ht="12.7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row>
    <row r="636" spans="1:31" ht="12.7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row>
    <row r="637" spans="1:31" ht="12.7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row>
    <row r="638" spans="1:31" ht="12.7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row>
    <row r="639" spans="1:31" ht="12.7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row>
    <row r="640" spans="1:31" ht="12.7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row>
    <row r="641" spans="1:31" ht="12.7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row>
    <row r="642" spans="1:31" ht="12.7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row>
    <row r="643" spans="1:31" ht="12.7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row>
    <row r="644" spans="1:31" ht="12.7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row>
    <row r="645" spans="1:31" ht="12.7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row>
    <row r="646" spans="1:31" ht="12.7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row>
    <row r="647" spans="1:31" ht="12.7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row>
    <row r="648" spans="1:31" ht="12.7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row>
    <row r="649" spans="1:31" ht="12.7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row>
    <row r="650" spans="1:31" ht="12.7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row>
    <row r="651" spans="1:31" ht="12.7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row>
    <row r="652" spans="1:31" ht="12.7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row>
    <row r="653" spans="1:31" ht="12.7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row>
    <row r="654" spans="1:31" ht="12.7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row>
    <row r="655" spans="1:31" ht="12.7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row>
    <row r="656" spans="1:31" ht="12.7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row>
    <row r="657" spans="1:31" ht="12.7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row>
    <row r="658" spans="1:31" ht="12.7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row>
    <row r="659" spans="1:31" ht="12.7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row>
    <row r="660" spans="1:31" ht="12.7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row>
    <row r="661" spans="1:31" ht="12.7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row>
    <row r="662" spans="1:31" ht="12.7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row>
    <row r="663" spans="1:31" ht="12.7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row>
    <row r="664" spans="1:31" ht="12.7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row>
    <row r="665" spans="1:31" ht="12.7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row>
    <row r="666" spans="1:31" ht="12.7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row>
    <row r="667" spans="1:31" ht="12.7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row>
    <row r="668" spans="1:31" ht="12.7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row>
    <row r="669" spans="1:31" ht="12.7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row>
    <row r="670" spans="1:31" ht="12.7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row>
    <row r="671" spans="1:31" ht="12.7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row>
    <row r="672" spans="1:31" ht="12.7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row>
    <row r="673" spans="1:31" ht="12.7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row>
    <row r="674" spans="1:31" ht="12.7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row>
    <row r="675" spans="1:31" ht="12.7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row>
    <row r="676" spans="1:31" ht="12.7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row>
    <row r="677" spans="1:31" ht="12.7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row>
    <row r="678" spans="1:31" ht="12.7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row>
    <row r="679" spans="1:31" ht="12.7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row>
    <row r="680" spans="1:31" ht="12.7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row>
    <row r="681" spans="1:31" ht="12.7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row>
    <row r="682" spans="1:31" ht="12.7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row>
    <row r="683" spans="1:31" ht="12.7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row>
    <row r="684" spans="1:31" ht="12.7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row>
    <row r="685" spans="1:31" ht="12.7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row>
    <row r="686" spans="1:31" ht="12.7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row>
    <row r="687" spans="1:31" ht="12.7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row>
    <row r="688" spans="1:31" ht="12.7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row>
    <row r="689" spans="1:31" ht="12.7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row>
    <row r="690" spans="1:31" ht="12.7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row>
    <row r="691" spans="1:31" ht="12.7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row>
    <row r="692" spans="1:31" ht="12.7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row>
    <row r="693" spans="1:31" ht="12.7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row>
    <row r="694" spans="1:31" ht="12.7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row>
    <row r="695" spans="1:31" ht="12.7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row>
    <row r="696" spans="1:31" ht="12.7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row>
    <row r="697" spans="1:31" ht="12.7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row>
    <row r="698" spans="1:31" ht="12.7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row>
    <row r="699" spans="1:31" ht="12.7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row>
    <row r="700" spans="1:31" ht="12.7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row>
    <row r="701" spans="1:31" ht="12.7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row>
    <row r="702" spans="1:31" ht="12.7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row>
    <row r="703" spans="1:31" ht="12.7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row>
    <row r="704" spans="1:31" ht="12.7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row>
    <row r="705" spans="1:31" ht="12.7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row>
    <row r="706" spans="1:31" ht="12.7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row>
    <row r="707" spans="1:31" ht="12.7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row>
    <row r="708" spans="1:31" ht="12.7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row>
    <row r="709" spans="1:31" ht="12.7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row>
    <row r="710" spans="1:31" ht="12.7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row>
    <row r="711" spans="1:31" ht="12.7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row>
    <row r="712" spans="1:31" ht="12.7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row>
    <row r="713" spans="1:31" ht="12.7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row>
    <row r="714" spans="1:31" ht="12.7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row>
    <row r="715" spans="1:31" ht="12.7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row>
    <row r="716" spans="1:31" ht="12.7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row>
    <row r="717" spans="1:31" ht="12.7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row>
    <row r="718" spans="1:31" ht="12.7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row>
    <row r="719" spans="1:31" ht="12.7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row>
    <row r="720" spans="1:31" ht="12.7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row>
    <row r="721" spans="1:31" ht="12.7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row>
    <row r="722" spans="1:31" ht="12.7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row>
    <row r="723" spans="1:31" ht="12.7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row>
    <row r="724" spans="1:31" ht="12.7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row>
    <row r="725" spans="1:31" ht="12.7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row>
    <row r="726" spans="1:31" ht="12.7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row>
    <row r="727" spans="1:31" ht="12.7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row>
    <row r="728" spans="1:31" ht="12.7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row>
    <row r="729" spans="1:31" ht="12.7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row>
    <row r="730" spans="1:31" ht="12.7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row>
    <row r="731" spans="1:31" ht="12.7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row>
    <row r="732" spans="1:31" ht="12.7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row>
    <row r="733" spans="1:31" ht="12.7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row>
    <row r="734" spans="1:31" ht="12.7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row>
    <row r="735" spans="1:31" ht="12.7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row>
    <row r="736" spans="1:31" ht="12.7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row>
    <row r="737" spans="1:31" ht="12.7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row>
    <row r="738" spans="1:31" ht="12.7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row>
    <row r="739" spans="1:31" ht="12.7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row>
    <row r="740" spans="1:31" ht="12.7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row>
    <row r="741" spans="1:31" ht="12.7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row>
    <row r="742" spans="1:31" ht="12.7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row>
    <row r="743" spans="1:31" ht="12.7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row>
    <row r="744" spans="1:31" ht="12.7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row>
    <row r="745" spans="1:31" ht="12.7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row>
    <row r="746" spans="1:31" ht="12.7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row>
    <row r="747" spans="1:31" ht="12.7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row>
    <row r="748" spans="1:31" ht="12.7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row>
    <row r="749" spans="1:31" ht="12.7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row>
    <row r="750" spans="1:31" ht="12.7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row>
    <row r="751" spans="1:31" ht="12.7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row>
    <row r="752" spans="1:31" ht="12.7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row>
    <row r="753" spans="1:31" ht="12.7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row>
    <row r="754" spans="1:31" ht="12.7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row>
    <row r="755" spans="1:31" ht="12.7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row>
    <row r="756" spans="1:31" ht="12.7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row>
    <row r="757" spans="1:31" ht="12.7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row>
    <row r="758" spans="1:31" ht="12.7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row>
    <row r="759" spans="1:31" ht="12.7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row>
    <row r="760" spans="1:31" ht="12.7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row>
    <row r="761" spans="1:31" ht="12.7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row>
    <row r="762" spans="1:31" ht="12.7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row>
    <row r="763" spans="1:31" ht="12.7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row>
    <row r="764" spans="1:31" ht="12.7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row>
    <row r="765" spans="1:31" ht="12.7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row>
    <row r="766" spans="1:31" ht="12.7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row>
    <row r="767" spans="1:31" ht="12.7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row>
    <row r="768" spans="1:31" ht="12.7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row>
    <row r="769" spans="1:31" ht="12.7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row>
    <row r="770" spans="1:31" ht="12.7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row>
    <row r="771" spans="1:31" ht="12.7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row>
    <row r="772" spans="1:31" ht="12.7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row>
    <row r="773" spans="1:31" ht="12.7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row>
    <row r="774" spans="1:31" ht="12.7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row>
    <row r="775" spans="1:31" ht="12.7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row>
    <row r="776" spans="1:31" ht="12.7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row>
    <row r="777" spans="1:31" ht="12.7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row>
    <row r="778" spans="1:31" ht="12.7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row>
    <row r="779" spans="1:31" ht="12.7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row>
    <row r="780" spans="1:31" ht="12.7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row>
    <row r="781" spans="1:31" ht="12.7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row>
    <row r="782" spans="1:31" ht="12.7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row>
    <row r="783" spans="1:31" ht="12.7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row>
    <row r="784" spans="1:31" ht="12.7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row>
    <row r="785" spans="1:31" ht="12.7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row>
    <row r="786" spans="1:31" ht="12.7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row>
    <row r="787" spans="1:31" ht="12.7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row>
    <row r="788" spans="1:31" ht="12.7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row>
    <row r="789" spans="1:31" ht="12.7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row>
    <row r="790" spans="1:31" ht="12.7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row>
    <row r="791" spans="1:31" ht="12.7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row>
    <row r="792" spans="1:31" ht="12.7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row>
    <row r="793" spans="1:31" ht="12.7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row>
    <row r="794" spans="1:31" ht="12.7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row>
    <row r="795" spans="1:31" ht="12.7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row>
    <row r="796" spans="1:31" ht="12.7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row>
    <row r="797" spans="1:31" ht="12.7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row>
    <row r="798" spans="1:31" ht="12.7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row>
    <row r="799" spans="1:31" ht="12.7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row>
    <row r="800" spans="1:31" ht="12.7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row>
    <row r="801" spans="1:31" ht="12.7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row>
    <row r="802" spans="1:31" ht="12.7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row>
    <row r="803" spans="1:31" ht="12.7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row>
    <row r="804" spans="1:31" ht="12.7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row>
    <row r="805" spans="1:31" ht="12.7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row>
    <row r="806" spans="1:31" ht="12.7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row>
    <row r="807" spans="1:31" ht="12.7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row>
    <row r="808" spans="1:31" ht="12.7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row>
    <row r="809" spans="1:31" ht="12.7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row>
    <row r="810" spans="1:31" ht="12.7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row>
    <row r="811" spans="1:31" ht="12.7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row>
    <row r="812" spans="1:31" ht="12.7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row>
    <row r="813" spans="1:31" ht="12.7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row>
    <row r="814" spans="1:31" ht="12.7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row>
    <row r="815" spans="1:31" ht="12.7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row>
    <row r="816" spans="1:31" ht="12.7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row>
    <row r="817" spans="1:31" ht="12.7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row>
    <row r="818" spans="1:31" ht="12.7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row>
    <row r="819" spans="1:31" ht="12.7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row>
    <row r="820" spans="1:31" ht="12.7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row>
    <row r="821" spans="1:31" ht="12.7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row>
    <row r="822" spans="1:31" ht="12.7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row>
    <row r="823" spans="1:31" ht="12.7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row>
    <row r="824" spans="1:31" ht="12.7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row>
    <row r="825" spans="1:31" ht="12.7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row>
    <row r="826" spans="1:31" ht="12.7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row>
    <row r="827" spans="1:31" ht="12.7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row>
    <row r="828" spans="1:31" ht="12.7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row>
    <row r="829" spans="1:31" ht="12.7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row>
    <row r="830" spans="1:31" ht="12.7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row>
    <row r="831" spans="1:31" ht="12.7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row>
    <row r="832" spans="1:31" ht="12.7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row>
    <row r="833" spans="1:31" ht="12.7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row>
    <row r="834" spans="1:31" ht="12.7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row>
    <row r="835" spans="1:31" ht="12.7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row>
    <row r="836" spans="1:31" ht="12.7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row>
    <row r="837" spans="1:31" ht="12.7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row>
    <row r="838" spans="1:31" ht="12.7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row>
    <row r="839" spans="1:31" ht="12.7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row>
    <row r="840" spans="1:31" ht="12.7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row>
    <row r="841" spans="1:31" ht="12.7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row>
    <row r="842" spans="1:31" ht="12.7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row>
    <row r="843" spans="1:31" ht="12.7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row>
    <row r="844" spans="1:31" ht="12.7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row>
    <row r="845" spans="1:31" ht="12.7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row>
    <row r="846" spans="1:31" ht="12.7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row>
    <row r="847" spans="1:31" ht="12.7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row>
    <row r="848" spans="1:31" ht="12.7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row>
    <row r="849" spans="1:31" ht="12.7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row>
    <row r="850" spans="1:31" ht="12.7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row>
    <row r="851" spans="1:31" ht="12.7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row>
    <row r="852" spans="1:31" ht="12.7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row>
    <row r="853" spans="1:31" ht="12.7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row>
    <row r="854" spans="1:31" ht="12.7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row>
    <row r="855" spans="1:31" ht="12.7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row>
    <row r="856" spans="1:31" ht="12.7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row>
    <row r="857" spans="1:31" ht="12.7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row>
    <row r="858" spans="1:31" ht="12.7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row>
    <row r="859" spans="1:31" ht="12.7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row>
    <row r="860" spans="1:31" ht="12.7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row>
    <row r="861" spans="1:31" ht="12.7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row>
    <row r="862" spans="1:31" ht="12.7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row>
    <row r="863" spans="1:31" ht="12.7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row>
    <row r="864" spans="1:31" ht="12.7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row>
    <row r="865" spans="1:31" ht="12.7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row>
    <row r="866" spans="1:31" ht="12.7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row>
    <row r="867" spans="1:31" ht="12.7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row>
    <row r="868" spans="1:31" ht="12.7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row>
    <row r="869" spans="1:31" ht="12.7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row>
    <row r="870" spans="1:31" ht="12.7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row>
    <row r="871" spans="1:31" ht="12.7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row>
    <row r="872" spans="1:31" ht="12.7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row>
    <row r="873" spans="1:31" ht="12.7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row>
    <row r="874" spans="1:31" ht="12.7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row>
    <row r="875" spans="1:31" ht="12.7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row>
    <row r="876" spans="1:31" ht="12.7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row>
    <row r="877" spans="1:31" ht="12.7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row>
    <row r="878" spans="1:31" ht="12.7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row>
    <row r="879" spans="1:31" ht="12.7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row>
    <row r="880" spans="1:31" ht="12.7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row>
    <row r="881" spans="1:31" ht="12.7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row>
    <row r="882" spans="1:31" ht="12.7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row>
    <row r="883" spans="1:31" ht="12.7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row>
    <row r="884" spans="1:31" ht="12.7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row>
    <row r="885" spans="1:31" ht="12.7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row>
    <row r="886" spans="1:31" ht="12.7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row>
    <row r="887" spans="1:31" ht="12.7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row>
    <row r="888" spans="1:31" ht="12.7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row>
    <row r="889" spans="1:31" ht="12.7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row>
    <row r="890" spans="1:31" ht="12.7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row>
    <row r="891" spans="1:31" ht="12.7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row>
    <row r="892" spans="1:31" ht="12.7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row>
    <row r="893" spans="1:31" ht="12.7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row>
    <row r="894" spans="1:31" ht="12.7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row>
    <row r="895" spans="1:31" ht="12.7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row>
    <row r="896" spans="1:31" ht="12.7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row>
    <row r="897" spans="1:31" ht="12.7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row>
    <row r="898" spans="1:31" ht="12.7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row>
    <row r="899" spans="1:31" ht="12.7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row>
    <row r="900" spans="1:31" ht="12.7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row>
    <row r="901" spans="1:31" ht="12.7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row>
    <row r="902" spans="1:31" ht="12.7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row>
    <row r="903" spans="1:31" ht="12.7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row>
    <row r="904" spans="1:31" ht="12.7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row>
    <row r="905" spans="1:31" ht="12.7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row>
    <row r="906" spans="1:31" ht="12.7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row>
    <row r="907" spans="1:31" ht="12.7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row>
    <row r="908" spans="1:31" ht="12.7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row>
    <row r="909" spans="1:31" ht="12.7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row>
    <row r="910" spans="1:31" ht="12.7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row>
    <row r="911" spans="1:31" ht="12.7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row>
    <row r="912" spans="1:31" ht="12.7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row>
    <row r="913" spans="1:31" ht="12.7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row>
    <row r="914" spans="1:31" ht="12.7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row>
    <row r="915" spans="1:31" ht="12.7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row>
    <row r="916" spans="1:31" ht="12.7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row>
    <row r="917" spans="1:31" ht="12.7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row>
    <row r="918" spans="1:31" ht="12.7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row>
    <row r="919" spans="1:31" ht="12.7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row>
    <row r="920" spans="1:31" ht="12.7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row>
    <row r="921" spans="1:31" ht="12.7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row>
    <row r="922" spans="1:31" ht="12.7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row>
    <row r="923" spans="1:31" ht="12.7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row>
    <row r="924" spans="1:31" ht="12.7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row>
    <row r="925" spans="1:31" ht="12.7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row>
    <row r="926" spans="1:31" ht="12.7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row>
    <row r="927" spans="1:31" ht="12.7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row>
    <row r="928" spans="1:31" ht="12.7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row>
    <row r="929" spans="1:31" ht="12.7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row>
    <row r="930" spans="1:31" ht="12.7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row>
    <row r="931" spans="1:31" ht="12.7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row>
    <row r="932" spans="1:31" ht="12.7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row>
    <row r="933" spans="1:31" ht="12.7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row>
    <row r="934" spans="1:31" ht="12.7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row>
    <row r="935" spans="1:31" ht="12.7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row>
    <row r="936" spans="1:31" ht="12.7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row>
    <row r="937" spans="1:31" ht="12.7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row>
    <row r="938" spans="1:31" ht="12.7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row>
    <row r="939" spans="1:31" ht="12.7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row>
    <row r="940" spans="1:31" ht="12.7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row>
    <row r="941" spans="1:31" ht="12.7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row>
    <row r="942" spans="1:31" ht="12.7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row>
    <row r="943" spans="1:31" ht="12.7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row>
    <row r="944" spans="1:31" ht="12.7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row>
    <row r="945" spans="1:31" ht="12.7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row>
    <row r="946" spans="1:31" ht="12.7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row>
    <row r="947" spans="1:31" ht="12.7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row>
    <row r="948" spans="1:31" ht="12.7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row>
    <row r="949" spans="1:31" ht="12.7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row>
    <row r="950" spans="1:31" ht="12.7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row>
    <row r="951" spans="1:31" ht="12.7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row>
    <row r="952" spans="1:31" ht="12.7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row>
    <row r="953" spans="1:31" ht="12.7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row>
    <row r="954" spans="1:31" ht="12.7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row>
    <row r="955" spans="1:31" ht="12.7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row>
    <row r="956" spans="1:31" ht="12.7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row>
    <row r="957" spans="1:31" ht="12.7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row>
    <row r="958" spans="1:31" ht="12.7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row>
    <row r="959" spans="1:31" ht="12.7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row>
    <row r="960" spans="1:31" ht="12.7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row>
    <row r="961" spans="1:31" ht="12.7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row>
    <row r="962" spans="1:31" ht="12.7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row>
    <row r="963" spans="1:31" ht="12.7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row>
    <row r="964" spans="1:31" ht="12.7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row>
    <row r="965" spans="1:31" ht="12.7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row>
    <row r="966" spans="1:31" ht="12.7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row>
    <row r="967" spans="1:31" ht="12.7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row>
    <row r="968" spans="1:31" ht="12.7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row>
    <row r="969" spans="1:31" ht="12.7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row>
    <row r="970" spans="1:31" ht="12.7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row>
    <row r="971" spans="1:31" ht="12.7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row>
    <row r="972" spans="1:31" ht="12.7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row>
    <row r="973" spans="1:31" ht="12.7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row>
    <row r="974" spans="1:31" ht="12.7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row>
    <row r="975" spans="1:31" ht="12.7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row>
    <row r="976" spans="1:31" ht="12.7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row>
    <row r="977" spans="1:31" ht="12.7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row>
    <row r="978" spans="1:31" ht="12.7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row>
    <row r="979" spans="1:31" ht="12.7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row>
    <row r="980" spans="1:31" ht="12.7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row>
    <row r="981" spans="1:31" ht="12.7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row>
    <row r="982" spans="1:31" ht="12.7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row>
    <row r="983" spans="1:31" ht="12.7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row>
    <row r="984" spans="1:31" ht="12.7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row>
    <row r="985" spans="1:31" ht="12.7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row>
    <row r="986" spans="1:31" ht="12.7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row>
    <row r="987" spans="1:31" ht="12.7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row>
    <row r="988" spans="1:31" ht="12.7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row>
    <row r="989" spans="1:31" ht="12.7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row>
    <row r="990" spans="1:31" ht="12.7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row>
    <row r="991" spans="1:31" ht="12.7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row>
    <row r="992" spans="1:31" ht="12.7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row>
    <row r="993" spans="1:31" ht="12.7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row>
    <row r="994" spans="1:31" ht="12.7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row>
    <row r="995" spans="1:31" ht="12.7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row>
    <row r="996" spans="1:31" ht="12.7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row>
    <row r="997" spans="1:31" ht="12.7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row>
    <row r="998" spans="1:31" ht="12.7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row>
    <row r="999" spans="1:31" ht="12.7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row>
    <row r="1000" spans="1:31" ht="12.7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row>
  </sheetData>
  <hyperlinks>
    <hyperlink ref="W57" r:id="rId1" display="http://www.fia.cl/convocatoria/giras-de-innovacion/"/>
    <hyperlink ref="W58" r:id="rId2" display="https://www.indap.gob.cl/servicios-indap/plataforma-de-servicios/asesor%C3%ADas/!k/formaci%C3%B3n-y-capacitaci%C3%B3n-para-mujeres-campesinas-(convenio-indap---prodemu)"/>
  </hyperlinks>
  <printOptions/>
  <pageMargins left="0.7" right="0.7" top="0.75" bottom="0.75"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pane xSplit="2" ySplit="1" topLeftCell="C51" activePane="bottomRight" state="frozen"/>
      <selection pane="topRight" activeCell="C1" sqref="C1"/>
      <selection pane="bottomLeft" activeCell="A2" sqref="A2"/>
      <selection pane="bottomRight" activeCell="D52" sqref="D52"/>
    </sheetView>
  </sheetViews>
  <sheetFormatPr defaultColWidth="14.421875" defaultRowHeight="12.75"/>
  <cols>
    <col min="1" max="1" width="14.421875" style="0" customWidth="1"/>
    <col min="2" max="2" width="23.7109375" style="0" customWidth="1"/>
    <col min="3" max="3" width="97.421875" style="0" customWidth="1"/>
    <col min="4" max="4" width="63.28125" style="0" customWidth="1"/>
    <col min="5" max="5" width="30.7109375" style="0" customWidth="1"/>
    <col min="6" max="6" width="78.421875" style="0" customWidth="1"/>
    <col min="7" max="7" width="61.140625" style="0" customWidth="1"/>
    <col min="8" max="8" width="29.140625" style="0" customWidth="1"/>
    <col min="9" max="9" width="53.00390625" style="0" customWidth="1"/>
    <col min="10" max="10" width="29.421875" style="0" customWidth="1"/>
    <col min="11" max="11" width="29.00390625" style="0" customWidth="1"/>
    <col min="12" max="12" width="42.421875" style="0" customWidth="1"/>
    <col min="13" max="22" width="14.421875" style="0" customWidth="1"/>
  </cols>
  <sheetData>
    <row r="1" spans="1:26" ht="12.75">
      <c r="A1" s="68" t="s">
        <v>2</v>
      </c>
      <c r="B1" s="69" t="s">
        <v>164</v>
      </c>
      <c r="C1" s="69" t="s">
        <v>1060</v>
      </c>
      <c r="D1" s="69" t="s">
        <v>1061</v>
      </c>
      <c r="E1" s="69" t="s">
        <v>1062</v>
      </c>
      <c r="F1" s="69" t="s">
        <v>1063</v>
      </c>
      <c r="G1" s="69" t="s">
        <v>1064</v>
      </c>
      <c r="H1" s="69" t="s">
        <v>1065</v>
      </c>
      <c r="I1" s="69" t="s">
        <v>1066</v>
      </c>
      <c r="J1" s="69" t="s">
        <v>1067</v>
      </c>
      <c r="K1" s="69" t="s">
        <v>1068</v>
      </c>
      <c r="L1" s="70" t="s">
        <v>1069</v>
      </c>
      <c r="M1" s="71"/>
      <c r="N1" s="71"/>
      <c r="O1" s="71"/>
      <c r="P1" s="71"/>
      <c r="Q1" s="71"/>
      <c r="R1" s="71"/>
      <c r="S1" s="71"/>
      <c r="T1" s="71"/>
      <c r="U1" s="71"/>
      <c r="V1" s="71"/>
      <c r="W1" s="72"/>
      <c r="X1" s="72"/>
      <c r="Y1" s="72"/>
      <c r="Z1" s="72"/>
    </row>
    <row r="2" spans="1:26" ht="204">
      <c r="A2" s="73">
        <v>1</v>
      </c>
      <c r="B2" s="74" t="s">
        <v>19</v>
      </c>
      <c r="C2" s="74" t="s">
        <v>1070</v>
      </c>
      <c r="D2" s="74" t="s">
        <v>1071</v>
      </c>
      <c r="E2" s="74" t="s">
        <v>1072</v>
      </c>
      <c r="F2" s="74" t="s">
        <v>1073</v>
      </c>
      <c r="G2" s="74" t="s">
        <v>1074</v>
      </c>
      <c r="H2" s="74" t="s">
        <v>1075</v>
      </c>
      <c r="I2" s="106" t="s">
        <v>1433</v>
      </c>
      <c r="J2" s="74" t="s">
        <v>1076</v>
      </c>
      <c r="K2" s="74" t="s">
        <v>1077</v>
      </c>
      <c r="L2" s="74" t="s">
        <v>1078</v>
      </c>
      <c r="M2" s="71"/>
      <c r="N2" s="71"/>
      <c r="O2" s="71"/>
      <c r="P2" s="71"/>
      <c r="Q2" s="71"/>
      <c r="R2" s="71"/>
      <c r="S2" s="71"/>
      <c r="T2" s="71"/>
      <c r="U2" s="71"/>
      <c r="V2" s="71"/>
      <c r="W2" s="72"/>
      <c r="X2" s="72"/>
      <c r="Y2" s="72"/>
      <c r="Z2" s="72"/>
    </row>
    <row r="3" spans="1:26" ht="140.25">
      <c r="A3" s="73">
        <v>2</v>
      </c>
      <c r="B3" s="74" t="s">
        <v>22</v>
      </c>
      <c r="C3" s="75" t="s">
        <v>1079</v>
      </c>
      <c r="D3" s="104" t="s">
        <v>1434</v>
      </c>
      <c r="E3" s="74" t="s">
        <v>1080</v>
      </c>
      <c r="F3" s="74" t="s">
        <v>1081</v>
      </c>
      <c r="G3" s="74" t="s">
        <v>1082</v>
      </c>
      <c r="H3" s="74" t="s">
        <v>1083</v>
      </c>
      <c r="I3" s="74" t="s">
        <v>1084</v>
      </c>
      <c r="J3" s="74" t="s">
        <v>1085</v>
      </c>
      <c r="K3" s="71" t="s">
        <v>1086</v>
      </c>
      <c r="L3" s="76" t="s">
        <v>1087</v>
      </c>
      <c r="M3" s="71"/>
      <c r="N3" s="71"/>
      <c r="O3" s="71"/>
      <c r="P3" s="71"/>
      <c r="Q3" s="71"/>
      <c r="R3" s="71"/>
      <c r="S3" s="71"/>
      <c r="T3" s="71"/>
      <c r="U3" s="71"/>
      <c r="V3" s="71"/>
      <c r="W3" s="72"/>
      <c r="X3" s="72"/>
      <c r="Y3" s="72"/>
      <c r="Z3" s="72"/>
    </row>
    <row r="4" spans="1:26" ht="140.25">
      <c r="A4" s="73">
        <v>3</v>
      </c>
      <c r="B4" s="74" t="s">
        <v>1088</v>
      </c>
      <c r="C4" s="74" t="s">
        <v>1089</v>
      </c>
      <c r="D4" s="74" t="s">
        <v>1090</v>
      </c>
      <c r="E4" s="74" t="s">
        <v>1080</v>
      </c>
      <c r="F4" s="74" t="s">
        <v>1091</v>
      </c>
      <c r="G4" s="74" t="s">
        <v>1092</v>
      </c>
      <c r="H4" s="74" t="s">
        <v>1093</v>
      </c>
      <c r="I4" s="74" t="s">
        <v>1094</v>
      </c>
      <c r="J4" s="74" t="s">
        <v>1095</v>
      </c>
      <c r="K4" s="74" t="s">
        <v>1096</v>
      </c>
      <c r="L4" s="76" t="s">
        <v>1087</v>
      </c>
      <c r="M4" s="71"/>
      <c r="N4" s="71"/>
      <c r="O4" s="71"/>
      <c r="P4" s="71"/>
      <c r="Q4" s="71"/>
      <c r="R4" s="71"/>
      <c r="S4" s="71"/>
      <c r="T4" s="71"/>
      <c r="U4" s="71"/>
      <c r="V4" s="71"/>
      <c r="W4" s="72"/>
      <c r="X4" s="72"/>
      <c r="Y4" s="72"/>
      <c r="Z4" s="72"/>
    </row>
    <row r="5" spans="1:26" ht="229.5">
      <c r="A5" s="73">
        <v>4</v>
      </c>
      <c r="B5" s="74" t="s">
        <v>27</v>
      </c>
      <c r="C5" s="74" t="s">
        <v>1097</v>
      </c>
      <c r="D5" s="74" t="s">
        <v>1098</v>
      </c>
      <c r="E5" s="74" t="s">
        <v>1099</v>
      </c>
      <c r="F5" s="74" t="s">
        <v>1100</v>
      </c>
      <c r="G5" s="74" t="s">
        <v>1101</v>
      </c>
      <c r="H5" s="74" t="s">
        <v>16</v>
      </c>
      <c r="I5" s="104" t="s">
        <v>1435</v>
      </c>
      <c r="J5" s="104" t="s">
        <v>1102</v>
      </c>
      <c r="K5" s="74" t="s">
        <v>1103</v>
      </c>
      <c r="L5" s="76" t="s">
        <v>1087</v>
      </c>
      <c r="M5" s="71"/>
      <c r="N5" s="71"/>
      <c r="O5" s="71"/>
      <c r="P5" s="71"/>
      <c r="Q5" s="71"/>
      <c r="R5" s="71"/>
      <c r="S5" s="71"/>
      <c r="T5" s="71"/>
      <c r="U5" s="71"/>
      <c r="V5" s="71"/>
      <c r="W5" s="72"/>
      <c r="X5" s="72"/>
      <c r="Y5" s="72"/>
      <c r="Z5" s="72"/>
    </row>
    <row r="6" spans="1:26" ht="153">
      <c r="A6" s="73">
        <v>5</v>
      </c>
      <c r="B6" s="74" t="s">
        <v>29</v>
      </c>
      <c r="C6" s="74" t="s">
        <v>1104</v>
      </c>
      <c r="D6" s="104" t="s">
        <v>1436</v>
      </c>
      <c r="E6" s="74" t="s">
        <v>1105</v>
      </c>
      <c r="F6" s="74" t="s">
        <v>1106</v>
      </c>
      <c r="G6" s="74" t="s">
        <v>1107</v>
      </c>
      <c r="H6" s="74" t="s">
        <v>1108</v>
      </c>
      <c r="I6" s="104" t="s">
        <v>1437</v>
      </c>
      <c r="J6" s="74" t="s">
        <v>1109</v>
      </c>
      <c r="K6" s="74" t="s">
        <v>1110</v>
      </c>
      <c r="L6" s="76" t="s">
        <v>1087</v>
      </c>
      <c r="M6" s="71"/>
      <c r="N6" s="71"/>
      <c r="O6" s="71"/>
      <c r="P6" s="71"/>
      <c r="Q6" s="71"/>
      <c r="R6" s="71"/>
      <c r="S6" s="71"/>
      <c r="T6" s="71"/>
      <c r="U6" s="71"/>
      <c r="V6" s="71"/>
      <c r="W6" s="72"/>
      <c r="X6" s="72"/>
      <c r="Y6" s="72"/>
      <c r="Z6" s="72"/>
    </row>
    <row r="7" spans="1:26" ht="89.25">
      <c r="A7" s="73">
        <v>6</v>
      </c>
      <c r="B7" s="74" t="s">
        <v>30</v>
      </c>
      <c r="C7" s="74" t="s">
        <v>1111</v>
      </c>
      <c r="D7" s="74" t="s">
        <v>1112</v>
      </c>
      <c r="E7" s="74" t="s">
        <v>1113</v>
      </c>
      <c r="F7" s="74" t="s">
        <v>1114</v>
      </c>
      <c r="G7" s="74" t="s">
        <v>1115</v>
      </c>
      <c r="H7" s="74" t="s">
        <v>16</v>
      </c>
      <c r="I7" s="74" t="s">
        <v>1116</v>
      </c>
      <c r="J7" s="74" t="s">
        <v>1117</v>
      </c>
      <c r="K7" s="74" t="s">
        <v>1118</v>
      </c>
      <c r="L7" s="74" t="s">
        <v>1087</v>
      </c>
      <c r="M7" s="71"/>
      <c r="N7" s="71"/>
      <c r="O7" s="71"/>
      <c r="P7" s="71"/>
      <c r="Q7" s="71"/>
      <c r="R7" s="71"/>
      <c r="S7" s="71"/>
      <c r="T7" s="71"/>
      <c r="U7" s="71"/>
      <c r="V7" s="71"/>
      <c r="W7" s="72"/>
      <c r="X7" s="72"/>
      <c r="Y7" s="72"/>
      <c r="Z7" s="72"/>
    </row>
    <row r="8" spans="1:26" ht="255">
      <c r="A8" s="73">
        <v>7</v>
      </c>
      <c r="B8" s="74" t="s">
        <v>32</v>
      </c>
      <c r="C8" s="74" t="s">
        <v>1119</v>
      </c>
      <c r="D8" s="74" t="s">
        <v>1120</v>
      </c>
      <c r="E8" s="74" t="s">
        <v>1121</v>
      </c>
      <c r="F8" s="74" t="s">
        <v>1122</v>
      </c>
      <c r="G8" s="74" t="s">
        <v>1123</v>
      </c>
      <c r="H8" s="74" t="s">
        <v>1124</v>
      </c>
      <c r="I8" s="104" t="s">
        <v>1438</v>
      </c>
      <c r="J8" s="74" t="s">
        <v>1125</v>
      </c>
      <c r="K8" s="74" t="s">
        <v>1126</v>
      </c>
      <c r="L8" s="76" t="s">
        <v>1127</v>
      </c>
      <c r="M8" s="71"/>
      <c r="N8" s="71"/>
      <c r="O8" s="71"/>
      <c r="P8" s="71"/>
      <c r="Q8" s="71"/>
      <c r="R8" s="71"/>
      <c r="S8" s="71"/>
      <c r="T8" s="71"/>
      <c r="U8" s="71"/>
      <c r="V8" s="71"/>
      <c r="W8" s="72"/>
      <c r="X8" s="72"/>
      <c r="Y8" s="72"/>
      <c r="Z8" s="72"/>
    </row>
    <row r="9" spans="1:26" ht="153">
      <c r="A9" s="73">
        <v>8</v>
      </c>
      <c r="B9" s="74" t="s">
        <v>1128</v>
      </c>
      <c r="C9" s="74" t="s">
        <v>1129</v>
      </c>
      <c r="D9" s="104" t="s">
        <v>1439</v>
      </c>
      <c r="E9" s="74" t="s">
        <v>1130</v>
      </c>
      <c r="F9" s="74" t="s">
        <v>1131</v>
      </c>
      <c r="G9" s="104" t="s">
        <v>1440</v>
      </c>
      <c r="H9" s="74" t="s">
        <v>1075</v>
      </c>
      <c r="I9" s="74" t="s">
        <v>1132</v>
      </c>
      <c r="J9" s="74" t="s">
        <v>1133</v>
      </c>
      <c r="K9" s="74" t="s">
        <v>1134</v>
      </c>
      <c r="L9" s="76" t="s">
        <v>1087</v>
      </c>
      <c r="M9" s="71"/>
      <c r="N9" s="71"/>
      <c r="O9" s="71"/>
      <c r="P9" s="71"/>
      <c r="Q9" s="71"/>
      <c r="R9" s="71"/>
      <c r="S9" s="71"/>
      <c r="T9" s="71"/>
      <c r="U9" s="71"/>
      <c r="V9" s="71"/>
      <c r="W9" s="72"/>
      <c r="X9" s="72"/>
      <c r="Y9" s="72"/>
      <c r="Z9" s="72"/>
    </row>
    <row r="10" spans="1:26" ht="216.75">
      <c r="A10" s="73">
        <v>9</v>
      </c>
      <c r="B10" s="77" t="s">
        <v>38</v>
      </c>
      <c r="C10" s="74" t="s">
        <v>1135</v>
      </c>
      <c r="D10" s="74" t="s">
        <v>1136</v>
      </c>
      <c r="E10" s="104" t="s">
        <v>1441</v>
      </c>
      <c r="F10" s="74" t="s">
        <v>1137</v>
      </c>
      <c r="G10" s="74" t="s">
        <v>1138</v>
      </c>
      <c r="H10" s="74" t="s">
        <v>1139</v>
      </c>
      <c r="I10" s="74" t="s">
        <v>1140</v>
      </c>
      <c r="J10" s="74" t="s">
        <v>1141</v>
      </c>
      <c r="K10" s="78" t="s">
        <v>1087</v>
      </c>
      <c r="L10" s="76" t="s">
        <v>1087</v>
      </c>
      <c r="M10" s="71"/>
      <c r="N10" s="71"/>
      <c r="O10" s="71"/>
      <c r="P10" s="71"/>
      <c r="Q10" s="71"/>
      <c r="R10" s="71"/>
      <c r="S10" s="71"/>
      <c r="T10" s="71"/>
      <c r="U10" s="71"/>
      <c r="V10" s="71"/>
      <c r="W10" s="72"/>
      <c r="X10" s="72"/>
      <c r="Y10" s="72"/>
      <c r="Z10" s="72"/>
    </row>
    <row r="11" spans="1:26" ht="153">
      <c r="A11" s="73">
        <v>10</v>
      </c>
      <c r="B11" s="79" t="s">
        <v>41</v>
      </c>
      <c r="C11" s="74" t="s">
        <v>1142</v>
      </c>
      <c r="D11" s="74" t="s">
        <v>1143</v>
      </c>
      <c r="E11" s="74" t="s">
        <v>1144</v>
      </c>
      <c r="F11" s="74" t="s">
        <v>1145</v>
      </c>
      <c r="G11" s="74" t="s">
        <v>1146</v>
      </c>
      <c r="H11" s="74" t="s">
        <v>16</v>
      </c>
      <c r="I11" s="104" t="s">
        <v>1442</v>
      </c>
      <c r="J11" s="74" t="s">
        <v>1147</v>
      </c>
      <c r="K11" s="74" t="s">
        <v>1148</v>
      </c>
      <c r="L11" s="76" t="s">
        <v>1087</v>
      </c>
      <c r="M11" s="71"/>
      <c r="N11" s="71"/>
      <c r="O11" s="71"/>
      <c r="P11" s="71"/>
      <c r="Q11" s="71"/>
      <c r="R11" s="71"/>
      <c r="S11" s="71"/>
      <c r="T11" s="71"/>
      <c r="U11" s="71"/>
      <c r="V11" s="71"/>
      <c r="W11" s="72"/>
      <c r="X11" s="72"/>
      <c r="Y11" s="72"/>
      <c r="Z11" s="72"/>
    </row>
    <row r="12" spans="1:26" ht="165.75">
      <c r="A12" s="73">
        <v>11</v>
      </c>
      <c r="B12" s="80" t="s">
        <v>43</v>
      </c>
      <c r="C12" s="74" t="s">
        <v>1149</v>
      </c>
      <c r="D12" s="74" t="s">
        <v>1150</v>
      </c>
      <c r="E12" s="74" t="s">
        <v>1151</v>
      </c>
      <c r="F12" s="74" t="s">
        <v>1152</v>
      </c>
      <c r="G12" s="74" t="s">
        <v>1153</v>
      </c>
      <c r="H12" s="74" t="s">
        <v>16</v>
      </c>
      <c r="I12" s="74" t="s">
        <v>1154</v>
      </c>
      <c r="J12" s="74" t="s">
        <v>1155</v>
      </c>
      <c r="K12" s="74" t="s">
        <v>1156</v>
      </c>
      <c r="L12" s="76" t="s">
        <v>1157</v>
      </c>
      <c r="M12" s="71"/>
      <c r="N12" s="71"/>
      <c r="O12" s="71"/>
      <c r="P12" s="71"/>
      <c r="Q12" s="71"/>
      <c r="R12" s="71"/>
      <c r="S12" s="71"/>
      <c r="T12" s="71"/>
      <c r="U12" s="71"/>
      <c r="V12" s="71"/>
      <c r="W12" s="72"/>
      <c r="X12" s="72"/>
      <c r="Y12" s="72"/>
      <c r="Z12" s="72"/>
    </row>
    <row r="13" spans="1:26" ht="306">
      <c r="A13" s="73">
        <v>12</v>
      </c>
      <c r="B13" s="79" t="s">
        <v>45</v>
      </c>
      <c r="C13" s="74" t="s">
        <v>1158</v>
      </c>
      <c r="D13" s="74" t="s">
        <v>1159</v>
      </c>
      <c r="E13" s="74" t="s">
        <v>1160</v>
      </c>
      <c r="F13" s="74" t="s">
        <v>1161</v>
      </c>
      <c r="G13" s="74" t="s">
        <v>1162</v>
      </c>
      <c r="H13" s="74" t="s">
        <v>1163</v>
      </c>
      <c r="I13" s="104" t="s">
        <v>1443</v>
      </c>
      <c r="J13" s="74" t="s">
        <v>1127</v>
      </c>
      <c r="K13" s="74" t="s">
        <v>1164</v>
      </c>
      <c r="L13" s="76" t="s">
        <v>1165</v>
      </c>
      <c r="M13" s="71"/>
      <c r="N13" s="71"/>
      <c r="O13" s="71"/>
      <c r="P13" s="71"/>
      <c r="Q13" s="71"/>
      <c r="R13" s="71"/>
      <c r="S13" s="71"/>
      <c r="T13" s="71"/>
      <c r="U13" s="71"/>
      <c r="V13" s="71"/>
      <c r="W13" s="72"/>
      <c r="X13" s="72"/>
      <c r="Y13" s="72"/>
      <c r="Z13" s="72"/>
    </row>
    <row r="14" spans="1:26" ht="267.75">
      <c r="A14" s="73">
        <v>13</v>
      </c>
      <c r="B14" s="80" t="s">
        <v>47</v>
      </c>
      <c r="C14" s="76" t="s">
        <v>1444</v>
      </c>
      <c r="D14" s="76" t="s">
        <v>1166</v>
      </c>
      <c r="E14" s="76" t="s">
        <v>367</v>
      </c>
      <c r="F14" s="76" t="s">
        <v>1167</v>
      </c>
      <c r="G14" s="76" t="s">
        <v>1168</v>
      </c>
      <c r="H14" s="76" t="s">
        <v>16</v>
      </c>
      <c r="I14" s="76" t="s">
        <v>1169</v>
      </c>
      <c r="J14" s="76" t="s">
        <v>1170</v>
      </c>
      <c r="K14" s="76" t="s">
        <v>1171</v>
      </c>
      <c r="L14" s="76" t="s">
        <v>1087</v>
      </c>
      <c r="M14" s="71"/>
      <c r="N14" s="71"/>
      <c r="O14" s="71"/>
      <c r="P14" s="71"/>
      <c r="Q14" s="71"/>
      <c r="R14" s="71"/>
      <c r="S14" s="71"/>
      <c r="T14" s="71"/>
      <c r="U14" s="71"/>
      <c r="V14" s="71"/>
      <c r="W14" s="72"/>
      <c r="X14" s="72"/>
      <c r="Y14" s="72"/>
      <c r="Z14" s="72"/>
    </row>
    <row r="15" spans="1:26" ht="114.75">
      <c r="A15" s="73">
        <v>14</v>
      </c>
      <c r="B15" s="74" t="s">
        <v>49</v>
      </c>
      <c r="C15" s="76" t="s">
        <v>1172</v>
      </c>
      <c r="D15" s="76" t="s">
        <v>1173</v>
      </c>
      <c r="E15" s="76" t="s">
        <v>367</v>
      </c>
      <c r="F15" s="76" t="s">
        <v>1174</v>
      </c>
      <c r="G15" s="76" t="s">
        <v>1175</v>
      </c>
      <c r="H15" s="76" t="s">
        <v>16</v>
      </c>
      <c r="I15" s="76" t="s">
        <v>1445</v>
      </c>
      <c r="J15" s="76"/>
      <c r="K15" s="76" t="s">
        <v>1176</v>
      </c>
      <c r="L15" s="76" t="s">
        <v>1087</v>
      </c>
      <c r="M15" s="71"/>
      <c r="N15" s="71"/>
      <c r="O15" s="71"/>
      <c r="P15" s="71"/>
      <c r="Q15" s="71"/>
      <c r="R15" s="71"/>
      <c r="S15" s="71"/>
      <c r="T15" s="71"/>
      <c r="U15" s="71"/>
      <c r="V15" s="71"/>
      <c r="W15" s="72"/>
      <c r="X15" s="72"/>
      <c r="Y15" s="72"/>
      <c r="Z15" s="72"/>
    </row>
    <row r="16" spans="1:26" ht="63.75">
      <c r="A16" s="73">
        <v>15</v>
      </c>
      <c r="B16" s="80" t="s">
        <v>1177</v>
      </c>
      <c r="C16" s="75" t="s">
        <v>1446</v>
      </c>
      <c r="D16" s="74" t="s">
        <v>1178</v>
      </c>
      <c r="E16" s="74" t="s">
        <v>1179</v>
      </c>
      <c r="F16" s="81" t="s">
        <v>1180</v>
      </c>
      <c r="G16" s="74" t="s">
        <v>1181</v>
      </c>
      <c r="H16" s="76" t="s">
        <v>16</v>
      </c>
      <c r="I16" s="74" t="s">
        <v>1182</v>
      </c>
      <c r="J16" s="74" t="s">
        <v>1183</v>
      </c>
      <c r="K16" s="74" t="s">
        <v>1184</v>
      </c>
      <c r="L16" s="76" t="s">
        <v>1087</v>
      </c>
      <c r="M16" s="71"/>
      <c r="N16" s="71"/>
      <c r="O16" s="71"/>
      <c r="P16" s="71"/>
      <c r="Q16" s="71"/>
      <c r="R16" s="71"/>
      <c r="S16" s="71"/>
      <c r="T16" s="71"/>
      <c r="U16" s="71"/>
      <c r="V16" s="71"/>
      <c r="W16" s="72"/>
      <c r="X16" s="72"/>
      <c r="Y16" s="72"/>
      <c r="Z16" s="72"/>
    </row>
    <row r="17" spans="1:26" ht="216.75">
      <c r="A17" s="73">
        <v>16</v>
      </c>
      <c r="B17" s="74" t="s">
        <v>55</v>
      </c>
      <c r="C17" s="74" t="s">
        <v>1185</v>
      </c>
      <c r="D17" s="74" t="s">
        <v>1186</v>
      </c>
      <c r="E17" s="74" t="s">
        <v>1187</v>
      </c>
      <c r="F17" s="74" t="s">
        <v>1188</v>
      </c>
      <c r="G17" s="74" t="s">
        <v>1189</v>
      </c>
      <c r="H17" s="74" t="s">
        <v>16</v>
      </c>
      <c r="I17" s="74" t="s">
        <v>1190</v>
      </c>
      <c r="J17" s="104" t="s">
        <v>1447</v>
      </c>
      <c r="K17" s="104" t="s">
        <v>1448</v>
      </c>
      <c r="L17" s="74" t="s">
        <v>1191</v>
      </c>
      <c r="M17" s="71"/>
      <c r="N17" s="71"/>
      <c r="O17" s="71"/>
      <c r="P17" s="71"/>
      <c r="Q17" s="71"/>
      <c r="R17" s="71"/>
      <c r="S17" s="71"/>
      <c r="T17" s="71"/>
      <c r="U17" s="71"/>
      <c r="V17" s="71"/>
      <c r="W17" s="72"/>
      <c r="X17" s="72"/>
      <c r="Y17" s="72"/>
      <c r="Z17" s="72"/>
    </row>
    <row r="18" spans="1:26" ht="178.5">
      <c r="A18" s="73">
        <v>17</v>
      </c>
      <c r="B18" s="74" t="s">
        <v>58</v>
      </c>
      <c r="C18" s="74" t="s">
        <v>1192</v>
      </c>
      <c r="D18" s="74" t="s">
        <v>1193</v>
      </c>
      <c r="E18" s="74" t="s">
        <v>1187</v>
      </c>
      <c r="F18" s="74" t="s">
        <v>1194</v>
      </c>
      <c r="G18" s="74" t="s">
        <v>1195</v>
      </c>
      <c r="H18" s="74" t="s">
        <v>16</v>
      </c>
      <c r="I18" s="74" t="s">
        <v>1190</v>
      </c>
      <c r="J18" s="74" t="s">
        <v>1196</v>
      </c>
      <c r="K18" s="74" t="s">
        <v>1197</v>
      </c>
      <c r="L18" s="74" t="s">
        <v>1087</v>
      </c>
      <c r="M18" s="71"/>
      <c r="N18" s="71"/>
      <c r="O18" s="71"/>
      <c r="P18" s="71"/>
      <c r="Q18" s="71"/>
      <c r="R18" s="71"/>
      <c r="S18" s="71"/>
      <c r="T18" s="71"/>
      <c r="U18" s="71"/>
      <c r="V18" s="71"/>
      <c r="W18" s="72"/>
      <c r="X18" s="72"/>
      <c r="Y18" s="72"/>
      <c r="Z18" s="72"/>
    </row>
    <row r="19" spans="1:26" ht="267.75">
      <c r="A19" s="73">
        <v>18</v>
      </c>
      <c r="B19" s="74" t="s">
        <v>61</v>
      </c>
      <c r="C19" s="74" t="s">
        <v>1198</v>
      </c>
      <c r="D19" s="74" t="s">
        <v>1199</v>
      </c>
      <c r="E19" s="74" t="s">
        <v>1187</v>
      </c>
      <c r="F19" s="74" t="s">
        <v>1200</v>
      </c>
      <c r="G19" s="74" t="s">
        <v>1201</v>
      </c>
      <c r="H19" s="74" t="s">
        <v>16</v>
      </c>
      <c r="I19" s="82" t="s">
        <v>1202</v>
      </c>
      <c r="J19" s="104" t="s">
        <v>1449</v>
      </c>
      <c r="K19" s="74" t="s">
        <v>1203</v>
      </c>
      <c r="L19" s="74" t="s">
        <v>1087</v>
      </c>
      <c r="M19" s="71"/>
      <c r="N19" s="71"/>
      <c r="O19" s="71"/>
      <c r="P19" s="71"/>
      <c r="Q19" s="71"/>
      <c r="R19" s="71"/>
      <c r="S19" s="71"/>
      <c r="T19" s="71"/>
      <c r="U19" s="71"/>
      <c r="V19" s="71"/>
      <c r="W19" s="72"/>
      <c r="X19" s="72"/>
      <c r="Y19" s="72"/>
      <c r="Z19" s="72"/>
    </row>
    <row r="20" spans="1:26" ht="280.5">
      <c r="A20" s="73">
        <v>19</v>
      </c>
      <c r="B20" s="74" t="s">
        <v>63</v>
      </c>
      <c r="C20" s="74" t="s">
        <v>1204</v>
      </c>
      <c r="D20" s="104" t="s">
        <v>1450</v>
      </c>
      <c r="E20" s="74" t="s">
        <v>367</v>
      </c>
      <c r="F20" s="74" t="s">
        <v>1205</v>
      </c>
      <c r="G20" s="74" t="s">
        <v>1201</v>
      </c>
      <c r="H20" s="74" t="s">
        <v>16</v>
      </c>
      <c r="I20" s="82" t="s">
        <v>1202</v>
      </c>
      <c r="J20" s="74" t="s">
        <v>1206</v>
      </c>
      <c r="K20" s="74" t="s">
        <v>1203</v>
      </c>
      <c r="L20" s="74" t="s">
        <v>1087</v>
      </c>
      <c r="M20" s="71"/>
      <c r="N20" s="71"/>
      <c r="O20" s="71"/>
      <c r="P20" s="71"/>
      <c r="Q20" s="71"/>
      <c r="R20" s="71"/>
      <c r="S20" s="71"/>
      <c r="T20" s="71"/>
      <c r="U20" s="71"/>
      <c r="V20" s="71"/>
      <c r="W20" s="72"/>
      <c r="X20" s="72"/>
      <c r="Y20" s="72"/>
      <c r="Z20" s="72"/>
    </row>
    <row r="21" spans="1:26" ht="216.75">
      <c r="A21" s="73">
        <v>20</v>
      </c>
      <c r="B21" s="74" t="s">
        <v>65</v>
      </c>
      <c r="C21" s="74" t="s">
        <v>1207</v>
      </c>
      <c r="D21" s="74" t="s">
        <v>1208</v>
      </c>
      <c r="E21" s="74" t="s">
        <v>367</v>
      </c>
      <c r="F21" s="74" t="s">
        <v>1205</v>
      </c>
      <c r="G21" s="74" t="s">
        <v>1189</v>
      </c>
      <c r="H21" s="74" t="s">
        <v>16</v>
      </c>
      <c r="I21" s="82" t="s">
        <v>1202</v>
      </c>
      <c r="J21" s="104" t="s">
        <v>1449</v>
      </c>
      <c r="K21" s="74" t="s">
        <v>1203</v>
      </c>
      <c r="L21" s="74" t="s">
        <v>1087</v>
      </c>
      <c r="M21" s="71"/>
      <c r="N21" s="71"/>
      <c r="O21" s="71"/>
      <c r="P21" s="71"/>
      <c r="Q21" s="71"/>
      <c r="R21" s="71"/>
      <c r="S21" s="71"/>
      <c r="T21" s="71"/>
      <c r="U21" s="71"/>
      <c r="V21" s="71"/>
      <c r="W21" s="72"/>
      <c r="X21" s="72"/>
      <c r="Y21" s="72"/>
      <c r="Z21" s="72"/>
    </row>
    <row r="22" spans="1:26" ht="293.25">
      <c r="A22" s="73">
        <v>21</v>
      </c>
      <c r="B22" s="74" t="s">
        <v>67</v>
      </c>
      <c r="C22" s="74" t="s">
        <v>1209</v>
      </c>
      <c r="D22" s="74" t="s">
        <v>1210</v>
      </c>
      <c r="E22" s="74" t="s">
        <v>1211</v>
      </c>
      <c r="F22" s="74" t="s">
        <v>1212</v>
      </c>
      <c r="G22" s="74" t="s">
        <v>1213</v>
      </c>
      <c r="H22" s="74" t="s">
        <v>1214</v>
      </c>
      <c r="I22" s="74" t="s">
        <v>1215</v>
      </c>
      <c r="J22" s="74" t="s">
        <v>1216</v>
      </c>
      <c r="K22" s="74" t="s">
        <v>1217</v>
      </c>
      <c r="L22" s="74" t="s">
        <v>1218</v>
      </c>
      <c r="M22" s="71"/>
      <c r="N22" s="71"/>
      <c r="O22" s="71"/>
      <c r="P22" s="71"/>
      <c r="Q22" s="71"/>
      <c r="R22" s="71"/>
      <c r="S22" s="71"/>
      <c r="T22" s="71"/>
      <c r="U22" s="71"/>
      <c r="V22" s="71"/>
      <c r="W22" s="72"/>
      <c r="X22" s="72"/>
      <c r="Y22" s="72"/>
      <c r="Z22" s="72"/>
    </row>
    <row r="23" spans="1:26" ht="229.5">
      <c r="A23" s="73">
        <v>22</v>
      </c>
      <c r="B23" s="74" t="s">
        <v>69</v>
      </c>
      <c r="C23" s="74" t="s">
        <v>1219</v>
      </c>
      <c r="D23" s="74" t="s">
        <v>1220</v>
      </c>
      <c r="E23" s="74" t="s">
        <v>1221</v>
      </c>
      <c r="F23" s="74" t="s">
        <v>1222</v>
      </c>
      <c r="G23" s="74" t="s">
        <v>1223</v>
      </c>
      <c r="H23" s="74" t="s">
        <v>1093</v>
      </c>
      <c r="I23" s="74" t="s">
        <v>76</v>
      </c>
      <c r="J23" s="74" t="s">
        <v>1224</v>
      </c>
      <c r="K23" s="74" t="s">
        <v>1225</v>
      </c>
      <c r="L23" s="74" t="s">
        <v>1226</v>
      </c>
      <c r="M23" s="71"/>
      <c r="N23" s="71"/>
      <c r="O23" s="71"/>
      <c r="P23" s="71"/>
      <c r="Q23" s="71"/>
      <c r="R23" s="71"/>
      <c r="S23" s="71"/>
      <c r="T23" s="71"/>
      <c r="U23" s="71"/>
      <c r="V23" s="71"/>
      <c r="W23" s="72"/>
      <c r="X23" s="72"/>
      <c r="Y23" s="72"/>
      <c r="Z23" s="72"/>
    </row>
    <row r="24" spans="1:26" ht="409.5">
      <c r="A24" s="73">
        <v>23</v>
      </c>
      <c r="B24" s="74" t="s">
        <v>72</v>
      </c>
      <c r="C24" s="74" t="s">
        <v>638</v>
      </c>
      <c r="D24" s="74" t="s">
        <v>1227</v>
      </c>
      <c r="E24" s="74" t="s">
        <v>367</v>
      </c>
      <c r="F24" s="74" t="s">
        <v>1228</v>
      </c>
      <c r="G24" s="74" t="s">
        <v>1229</v>
      </c>
      <c r="H24" s="74" t="s">
        <v>1230</v>
      </c>
      <c r="I24" s="104" t="s">
        <v>1451</v>
      </c>
      <c r="J24" s="74" t="s">
        <v>1231</v>
      </c>
      <c r="K24" s="74" t="s">
        <v>1232</v>
      </c>
      <c r="L24" s="74" t="s">
        <v>1087</v>
      </c>
      <c r="M24" s="71"/>
      <c r="N24" s="71"/>
      <c r="O24" s="71"/>
      <c r="P24" s="71"/>
      <c r="Q24" s="71"/>
      <c r="R24" s="71"/>
      <c r="S24" s="71"/>
      <c r="T24" s="71"/>
      <c r="U24" s="71"/>
      <c r="V24" s="71"/>
      <c r="W24" s="72"/>
      <c r="X24" s="72"/>
      <c r="Y24" s="72"/>
      <c r="Z24" s="72"/>
    </row>
    <row r="25" spans="1:26" ht="293.25">
      <c r="A25" s="73">
        <v>24</v>
      </c>
      <c r="B25" s="83" t="s">
        <v>74</v>
      </c>
      <c r="C25" s="74" t="s">
        <v>1233</v>
      </c>
      <c r="D25" s="74" t="s">
        <v>1234</v>
      </c>
      <c r="E25" s="74" t="s">
        <v>1235</v>
      </c>
      <c r="F25" s="74" t="s">
        <v>1236</v>
      </c>
      <c r="G25" s="74" t="s">
        <v>1237</v>
      </c>
      <c r="H25" s="74" t="s">
        <v>76</v>
      </c>
      <c r="I25" s="74" t="s">
        <v>76</v>
      </c>
      <c r="J25" s="74" t="s">
        <v>76</v>
      </c>
      <c r="K25" s="74" t="s">
        <v>76</v>
      </c>
      <c r="L25" s="74" t="s">
        <v>76</v>
      </c>
      <c r="M25" s="71"/>
      <c r="N25" s="71"/>
      <c r="O25" s="71"/>
      <c r="P25" s="71"/>
      <c r="Q25" s="71"/>
      <c r="R25" s="71"/>
      <c r="S25" s="71"/>
      <c r="T25" s="71"/>
      <c r="U25" s="71"/>
      <c r="V25" s="71"/>
      <c r="W25" s="72"/>
      <c r="X25" s="72"/>
      <c r="Y25" s="72"/>
      <c r="Z25" s="72"/>
    </row>
    <row r="26" spans="1:26" ht="51">
      <c r="A26" s="73">
        <v>25</v>
      </c>
      <c r="B26" s="74" t="s">
        <v>77</v>
      </c>
      <c r="C26" s="74" t="s">
        <v>1238</v>
      </c>
      <c r="D26" s="74" t="s">
        <v>1239</v>
      </c>
      <c r="E26" s="74" t="s">
        <v>1235</v>
      </c>
      <c r="F26" s="74" t="s">
        <v>1236</v>
      </c>
      <c r="G26" s="74" t="s">
        <v>1240</v>
      </c>
      <c r="H26" s="74" t="s">
        <v>76</v>
      </c>
      <c r="I26" s="74" t="s">
        <v>76</v>
      </c>
      <c r="J26" s="74" t="s">
        <v>76</v>
      </c>
      <c r="K26" s="74" t="s">
        <v>76</v>
      </c>
      <c r="L26" s="74" t="s">
        <v>76</v>
      </c>
      <c r="M26" s="71"/>
      <c r="N26" s="71"/>
      <c r="O26" s="71"/>
      <c r="P26" s="71"/>
      <c r="Q26" s="71"/>
      <c r="R26" s="71"/>
      <c r="S26" s="71"/>
      <c r="T26" s="71"/>
      <c r="U26" s="71"/>
      <c r="V26" s="71"/>
      <c r="W26" s="72"/>
      <c r="X26" s="72"/>
      <c r="Y26" s="72"/>
      <c r="Z26" s="72"/>
    </row>
    <row r="27" spans="1:26" ht="255">
      <c r="A27" s="73">
        <v>26</v>
      </c>
      <c r="B27" s="74" t="s">
        <v>79</v>
      </c>
      <c r="C27" s="74" t="s">
        <v>1241</v>
      </c>
      <c r="D27" s="74" t="s">
        <v>1242</v>
      </c>
      <c r="E27" s="74" t="s">
        <v>1144</v>
      </c>
      <c r="F27" s="74" t="s">
        <v>1137</v>
      </c>
      <c r="G27" s="74" t="s">
        <v>1243</v>
      </c>
      <c r="H27" s="74" t="s">
        <v>1244</v>
      </c>
      <c r="I27" s="104" t="s">
        <v>1452</v>
      </c>
      <c r="J27" s="74" t="s">
        <v>1245</v>
      </c>
      <c r="K27" s="74" t="s">
        <v>1087</v>
      </c>
      <c r="L27" s="74" t="s">
        <v>76</v>
      </c>
      <c r="M27" s="71"/>
      <c r="N27" s="71"/>
      <c r="O27" s="71"/>
      <c r="P27" s="71"/>
      <c r="Q27" s="71"/>
      <c r="R27" s="71"/>
      <c r="S27" s="71"/>
      <c r="T27" s="71"/>
      <c r="U27" s="71"/>
      <c r="V27" s="71"/>
      <c r="W27" s="72"/>
      <c r="X27" s="72"/>
      <c r="Y27" s="72"/>
      <c r="Z27" s="72"/>
    </row>
    <row r="28" spans="1:26" ht="178.5">
      <c r="A28" s="73">
        <v>27</v>
      </c>
      <c r="B28" s="76" t="s">
        <v>81</v>
      </c>
      <c r="C28" s="76" t="s">
        <v>1246</v>
      </c>
      <c r="D28" s="76" t="s">
        <v>1247</v>
      </c>
      <c r="E28" s="84" t="s">
        <v>1248</v>
      </c>
      <c r="F28" s="85" t="s">
        <v>1453</v>
      </c>
      <c r="G28" s="85" t="s">
        <v>1454</v>
      </c>
      <c r="H28" s="85" t="s">
        <v>16</v>
      </c>
      <c r="I28" s="85" t="s">
        <v>1249</v>
      </c>
      <c r="J28" s="85" t="s">
        <v>1250</v>
      </c>
      <c r="K28" s="85" t="s">
        <v>1251</v>
      </c>
      <c r="L28" s="85" t="s">
        <v>1252</v>
      </c>
      <c r="M28" s="71"/>
      <c r="N28" s="71"/>
      <c r="O28" s="71"/>
      <c r="P28" s="71"/>
      <c r="Q28" s="71"/>
      <c r="R28" s="71"/>
      <c r="S28" s="71"/>
      <c r="T28" s="71"/>
      <c r="U28" s="71"/>
      <c r="V28" s="71"/>
      <c r="W28" s="72"/>
      <c r="X28" s="72"/>
      <c r="Y28" s="72"/>
      <c r="Z28" s="72"/>
    </row>
    <row r="29" spans="1:26" ht="280.5">
      <c r="A29" s="73">
        <v>28</v>
      </c>
      <c r="B29" s="74" t="s">
        <v>84</v>
      </c>
      <c r="C29" s="74" t="s">
        <v>1253</v>
      </c>
      <c r="D29" s="74" t="s">
        <v>1254</v>
      </c>
      <c r="E29" s="74" t="s">
        <v>367</v>
      </c>
      <c r="F29" s="74" t="s">
        <v>1255</v>
      </c>
      <c r="G29" s="74" t="s">
        <v>1256</v>
      </c>
      <c r="H29" s="71" t="s">
        <v>1257</v>
      </c>
      <c r="I29" s="74" t="s">
        <v>1258</v>
      </c>
      <c r="J29" s="74" t="s">
        <v>1259</v>
      </c>
      <c r="K29" s="74" t="s">
        <v>1260</v>
      </c>
      <c r="L29" s="86" t="s">
        <v>1252</v>
      </c>
      <c r="M29" s="71"/>
      <c r="N29" s="71"/>
      <c r="O29" s="71"/>
      <c r="P29" s="71"/>
      <c r="Q29" s="71"/>
      <c r="R29" s="71"/>
      <c r="S29" s="71"/>
      <c r="T29" s="71"/>
      <c r="U29" s="71"/>
      <c r="V29" s="71"/>
      <c r="W29" s="72"/>
      <c r="X29" s="72"/>
      <c r="Y29" s="72"/>
      <c r="Z29" s="72"/>
    </row>
    <row r="30" spans="1:26" ht="191.25">
      <c r="A30" s="73">
        <v>29</v>
      </c>
      <c r="B30" s="87" t="s">
        <v>86</v>
      </c>
      <c r="C30" s="76" t="s">
        <v>1261</v>
      </c>
      <c r="D30" s="76" t="s">
        <v>1262</v>
      </c>
      <c r="E30" s="88" t="s">
        <v>1455</v>
      </c>
      <c r="F30" s="86" t="s">
        <v>1456</v>
      </c>
      <c r="G30" s="74" t="s">
        <v>1263</v>
      </c>
      <c r="H30" s="86" t="s">
        <v>1264</v>
      </c>
      <c r="I30" s="85" t="s">
        <v>1265</v>
      </c>
      <c r="J30" s="86" t="s">
        <v>1457</v>
      </c>
      <c r="K30" s="86" t="s">
        <v>1266</v>
      </c>
      <c r="L30" s="86" t="s">
        <v>1252</v>
      </c>
      <c r="M30" s="71"/>
      <c r="N30" s="71"/>
      <c r="O30" s="71"/>
      <c r="P30" s="71"/>
      <c r="Q30" s="71"/>
      <c r="R30" s="71"/>
      <c r="S30" s="71"/>
      <c r="T30" s="71"/>
      <c r="U30" s="71"/>
      <c r="V30" s="71"/>
      <c r="W30" s="72"/>
      <c r="X30" s="72"/>
      <c r="Y30" s="72"/>
      <c r="Z30" s="72"/>
    </row>
    <row r="31" spans="1:26" ht="76.5">
      <c r="A31" s="73">
        <v>30</v>
      </c>
      <c r="B31" s="89" t="s">
        <v>88</v>
      </c>
      <c r="C31" s="74" t="s">
        <v>1267</v>
      </c>
      <c r="D31" s="74" t="s">
        <v>1268</v>
      </c>
      <c r="E31" s="74" t="s">
        <v>1269</v>
      </c>
      <c r="F31" s="74" t="s">
        <v>1270</v>
      </c>
      <c r="G31" s="74" t="s">
        <v>1263</v>
      </c>
      <c r="H31" s="86" t="s">
        <v>16</v>
      </c>
      <c r="I31" s="74" t="s">
        <v>1271</v>
      </c>
      <c r="J31" s="74" t="s">
        <v>1252</v>
      </c>
      <c r="K31" s="74" t="s">
        <v>1272</v>
      </c>
      <c r="L31" s="74" t="s">
        <v>1252</v>
      </c>
      <c r="M31" s="71"/>
      <c r="N31" s="71"/>
      <c r="O31" s="71"/>
      <c r="P31" s="71"/>
      <c r="Q31" s="71"/>
      <c r="R31" s="71"/>
      <c r="S31" s="71"/>
      <c r="T31" s="71"/>
      <c r="U31" s="71"/>
      <c r="V31" s="71"/>
      <c r="W31" s="72"/>
      <c r="X31" s="72"/>
      <c r="Y31" s="72"/>
      <c r="Z31" s="72"/>
    </row>
    <row r="32" spans="1:26" ht="102">
      <c r="A32" s="73">
        <v>31</v>
      </c>
      <c r="B32" s="74" t="s">
        <v>92</v>
      </c>
      <c r="C32" s="74" t="s">
        <v>1273</v>
      </c>
      <c r="D32" s="71" t="s">
        <v>1274</v>
      </c>
      <c r="E32" s="74" t="s">
        <v>1275</v>
      </c>
      <c r="F32" s="74" t="s">
        <v>1276</v>
      </c>
      <c r="G32" s="104" t="s">
        <v>1458</v>
      </c>
      <c r="H32" s="74" t="s">
        <v>16</v>
      </c>
      <c r="I32" s="74" t="s">
        <v>1277</v>
      </c>
      <c r="J32" s="90" t="s">
        <v>1278</v>
      </c>
      <c r="K32" s="76" t="s">
        <v>1176</v>
      </c>
      <c r="L32" s="74" t="s">
        <v>1252</v>
      </c>
      <c r="M32" s="71"/>
      <c r="N32" s="71"/>
      <c r="O32" s="71"/>
      <c r="P32" s="71"/>
      <c r="Q32" s="71"/>
      <c r="R32" s="71"/>
      <c r="S32" s="71"/>
      <c r="T32" s="71"/>
      <c r="U32" s="71"/>
      <c r="V32" s="71"/>
      <c r="W32" s="72"/>
      <c r="X32" s="72"/>
      <c r="Y32" s="72"/>
      <c r="Z32" s="72"/>
    </row>
    <row r="33" spans="1:26" ht="216.75">
      <c r="A33" s="73">
        <v>32</v>
      </c>
      <c r="B33" s="74" t="s">
        <v>95</v>
      </c>
      <c r="C33" s="74" t="s">
        <v>1279</v>
      </c>
      <c r="D33" s="74" t="s">
        <v>1280</v>
      </c>
      <c r="E33" s="74" t="s">
        <v>1275</v>
      </c>
      <c r="F33" s="74" t="s">
        <v>1281</v>
      </c>
      <c r="G33" s="104" t="s">
        <v>1458</v>
      </c>
      <c r="H33" s="74" t="s">
        <v>16</v>
      </c>
      <c r="I33" s="74" t="s">
        <v>1277</v>
      </c>
      <c r="J33" s="90" t="s">
        <v>1278</v>
      </c>
      <c r="K33" s="76" t="s">
        <v>1176</v>
      </c>
      <c r="L33" s="74" t="s">
        <v>1252</v>
      </c>
      <c r="M33" s="71"/>
      <c r="N33" s="71"/>
      <c r="O33" s="71"/>
      <c r="P33" s="71"/>
      <c r="Q33" s="71"/>
      <c r="R33" s="71"/>
      <c r="S33" s="71"/>
      <c r="T33" s="71"/>
      <c r="U33" s="71"/>
      <c r="V33" s="71"/>
      <c r="W33" s="72"/>
      <c r="X33" s="72"/>
      <c r="Y33" s="72"/>
      <c r="Z33" s="72"/>
    </row>
    <row r="34" spans="1:26" ht="102">
      <c r="A34" s="73">
        <v>33</v>
      </c>
      <c r="B34" s="74" t="s">
        <v>97</v>
      </c>
      <c r="C34" s="74" t="s">
        <v>1282</v>
      </c>
      <c r="D34" s="74" t="s">
        <v>1283</v>
      </c>
      <c r="E34" s="74" t="s">
        <v>367</v>
      </c>
      <c r="F34" s="74" t="s">
        <v>1284</v>
      </c>
      <c r="G34" s="74" t="s">
        <v>1285</v>
      </c>
      <c r="H34" s="74" t="s">
        <v>16</v>
      </c>
      <c r="I34" s="104" t="s">
        <v>1459</v>
      </c>
      <c r="J34" s="104" t="s">
        <v>1460</v>
      </c>
      <c r="K34" s="74" t="s">
        <v>1087</v>
      </c>
      <c r="L34" s="74" t="s">
        <v>1252</v>
      </c>
      <c r="M34" s="71"/>
      <c r="N34" s="71"/>
      <c r="O34" s="71"/>
      <c r="P34" s="71"/>
      <c r="Q34" s="71"/>
      <c r="R34" s="71"/>
      <c r="S34" s="71"/>
      <c r="T34" s="71"/>
      <c r="U34" s="71"/>
      <c r="V34" s="71"/>
      <c r="W34" s="72"/>
      <c r="X34" s="72"/>
      <c r="Y34" s="72"/>
      <c r="Z34" s="72"/>
    </row>
    <row r="35" spans="1:26" ht="204">
      <c r="A35" s="73">
        <v>34</v>
      </c>
      <c r="B35" s="74" t="s">
        <v>100</v>
      </c>
      <c r="C35" s="74" t="s">
        <v>1286</v>
      </c>
      <c r="D35" s="74" t="s">
        <v>1287</v>
      </c>
      <c r="E35" s="74" t="s">
        <v>367</v>
      </c>
      <c r="F35" s="74" t="s">
        <v>1288</v>
      </c>
      <c r="G35" s="104" t="s">
        <v>1461</v>
      </c>
      <c r="H35" s="74" t="s">
        <v>16</v>
      </c>
      <c r="I35" s="82" t="s">
        <v>1202</v>
      </c>
      <c r="J35" s="74" t="s">
        <v>1289</v>
      </c>
      <c r="K35" s="104" t="s">
        <v>1462</v>
      </c>
      <c r="L35" s="74" t="s">
        <v>1087</v>
      </c>
      <c r="M35" s="71"/>
      <c r="N35" s="71"/>
      <c r="O35" s="71"/>
      <c r="P35" s="71"/>
      <c r="Q35" s="71"/>
      <c r="R35" s="71"/>
      <c r="S35" s="71"/>
      <c r="T35" s="71"/>
      <c r="U35" s="71"/>
      <c r="V35" s="71"/>
      <c r="W35" s="72"/>
      <c r="X35" s="72"/>
      <c r="Y35" s="72"/>
      <c r="Z35" s="72"/>
    </row>
    <row r="36" spans="1:26" ht="102">
      <c r="A36" s="73">
        <v>35</v>
      </c>
      <c r="B36" s="74" t="s">
        <v>102</v>
      </c>
      <c r="C36" s="104" t="s">
        <v>1463</v>
      </c>
      <c r="D36" s="74" t="s">
        <v>1290</v>
      </c>
      <c r="E36" s="74" t="s">
        <v>1291</v>
      </c>
      <c r="F36" s="74" t="s">
        <v>1292</v>
      </c>
      <c r="G36" s="104" t="s">
        <v>1464</v>
      </c>
      <c r="H36" s="104" t="s">
        <v>16</v>
      </c>
      <c r="I36" s="104" t="s">
        <v>1465</v>
      </c>
      <c r="J36" s="90" t="s">
        <v>1278</v>
      </c>
      <c r="K36" s="90" t="s">
        <v>1466</v>
      </c>
      <c r="L36" s="74" t="s">
        <v>1087</v>
      </c>
      <c r="M36" s="71"/>
      <c r="N36" s="71"/>
      <c r="O36" s="71"/>
      <c r="P36" s="71"/>
      <c r="Q36" s="71"/>
      <c r="R36" s="71"/>
      <c r="S36" s="71"/>
      <c r="T36" s="71"/>
      <c r="U36" s="71"/>
      <c r="V36" s="71"/>
      <c r="W36" s="72"/>
      <c r="X36" s="72"/>
      <c r="Y36" s="72"/>
      <c r="Z36" s="72"/>
    </row>
    <row r="37" spans="1:26" ht="191.25">
      <c r="A37" s="73">
        <v>36</v>
      </c>
      <c r="B37" s="74" t="s">
        <v>104</v>
      </c>
      <c r="C37" s="104" t="s">
        <v>1467</v>
      </c>
      <c r="D37" s="74" t="s">
        <v>1293</v>
      </c>
      <c r="E37" s="74" t="s">
        <v>1291</v>
      </c>
      <c r="F37" s="74" t="s">
        <v>1294</v>
      </c>
      <c r="G37" s="74" t="s">
        <v>1295</v>
      </c>
      <c r="H37" s="74" t="s">
        <v>753</v>
      </c>
      <c r="I37" s="74" t="s">
        <v>1296</v>
      </c>
      <c r="J37" s="74" t="s">
        <v>1297</v>
      </c>
      <c r="K37" s="74" t="s">
        <v>1087</v>
      </c>
      <c r="L37" s="74" t="s">
        <v>1087</v>
      </c>
      <c r="M37" s="71"/>
      <c r="N37" s="71"/>
      <c r="O37" s="71"/>
      <c r="P37" s="71"/>
      <c r="Q37" s="71"/>
      <c r="R37" s="71"/>
      <c r="S37" s="71"/>
      <c r="T37" s="71"/>
      <c r="U37" s="71"/>
      <c r="V37" s="71"/>
      <c r="W37" s="72"/>
      <c r="X37" s="72"/>
      <c r="Y37" s="72"/>
      <c r="Z37" s="72"/>
    </row>
    <row r="38" spans="1:26" ht="63.75">
      <c r="A38" s="73">
        <v>37</v>
      </c>
      <c r="B38" s="91" t="s">
        <v>107</v>
      </c>
      <c r="C38" s="104" t="s">
        <v>1468</v>
      </c>
      <c r="D38" s="92" t="s">
        <v>817</v>
      </c>
      <c r="E38" s="90" t="s">
        <v>1469</v>
      </c>
      <c r="F38" s="90" t="s">
        <v>1298</v>
      </c>
      <c r="G38" s="90" t="s">
        <v>1470</v>
      </c>
      <c r="H38" s="90" t="s">
        <v>16</v>
      </c>
      <c r="I38" s="90" t="s">
        <v>1471</v>
      </c>
      <c r="J38" s="90" t="s">
        <v>1299</v>
      </c>
      <c r="K38" s="90" t="s">
        <v>1472</v>
      </c>
      <c r="L38" s="93" t="s">
        <v>1252</v>
      </c>
      <c r="M38" s="71"/>
      <c r="N38" s="71"/>
      <c r="O38" s="71"/>
      <c r="P38" s="71"/>
      <c r="Q38" s="71"/>
      <c r="R38" s="71"/>
      <c r="S38" s="71"/>
      <c r="T38" s="71"/>
      <c r="U38" s="71"/>
      <c r="V38" s="71"/>
      <c r="W38" s="72"/>
      <c r="X38" s="72"/>
      <c r="Y38" s="72"/>
      <c r="Z38" s="72"/>
    </row>
    <row r="39" spans="1:26" ht="76.5">
      <c r="A39" s="73">
        <v>38</v>
      </c>
      <c r="B39" s="74" t="s">
        <v>109</v>
      </c>
      <c r="C39" s="92" t="s">
        <v>1473</v>
      </c>
      <c r="D39" s="90" t="s">
        <v>1300</v>
      </c>
      <c r="E39" s="90" t="s">
        <v>367</v>
      </c>
      <c r="F39" s="90" t="s">
        <v>1301</v>
      </c>
      <c r="G39" s="90" t="s">
        <v>1474</v>
      </c>
      <c r="H39" s="90" t="s">
        <v>16</v>
      </c>
      <c r="I39" s="90" t="s">
        <v>1087</v>
      </c>
      <c r="J39" s="90" t="s">
        <v>1475</v>
      </c>
      <c r="K39" s="90" t="s">
        <v>1087</v>
      </c>
      <c r="L39" s="93" t="s">
        <v>1087</v>
      </c>
      <c r="M39" s="71"/>
      <c r="N39" s="71"/>
      <c r="O39" s="71"/>
      <c r="P39" s="71"/>
      <c r="Q39" s="71"/>
      <c r="R39" s="71"/>
      <c r="S39" s="71"/>
      <c r="T39" s="71"/>
      <c r="U39" s="71"/>
      <c r="V39" s="71"/>
      <c r="W39" s="72"/>
      <c r="X39" s="72"/>
      <c r="Y39" s="72"/>
      <c r="Z39" s="72"/>
    </row>
    <row r="40" spans="1:26" ht="204">
      <c r="A40" s="73">
        <v>39</v>
      </c>
      <c r="B40" s="74" t="s">
        <v>111</v>
      </c>
      <c r="C40" s="92" t="s">
        <v>1302</v>
      </c>
      <c r="D40" s="90" t="s">
        <v>1303</v>
      </c>
      <c r="E40" s="90" t="s">
        <v>1304</v>
      </c>
      <c r="F40" s="90" t="s">
        <v>1305</v>
      </c>
      <c r="G40" s="90" t="s">
        <v>1476</v>
      </c>
      <c r="H40" s="90" t="s">
        <v>1306</v>
      </c>
      <c r="I40" s="90" t="s">
        <v>1307</v>
      </c>
      <c r="J40" s="90" t="s">
        <v>1278</v>
      </c>
      <c r="K40" s="90" t="s">
        <v>1466</v>
      </c>
      <c r="L40" s="93" t="s">
        <v>1087</v>
      </c>
      <c r="M40" s="71"/>
      <c r="N40" s="71"/>
      <c r="O40" s="71"/>
      <c r="P40" s="71"/>
      <c r="Q40" s="71"/>
      <c r="R40" s="71"/>
      <c r="S40" s="71"/>
      <c r="T40" s="71"/>
      <c r="U40" s="71"/>
      <c r="V40" s="71"/>
      <c r="W40" s="72"/>
      <c r="X40" s="72"/>
      <c r="Y40" s="72"/>
      <c r="Z40" s="72"/>
    </row>
    <row r="41" spans="1:26" ht="76.5">
      <c r="A41" s="73">
        <v>40</v>
      </c>
      <c r="B41" s="80" t="s">
        <v>113</v>
      </c>
      <c r="C41" s="92" t="s">
        <v>1308</v>
      </c>
      <c r="D41" s="90" t="s">
        <v>1309</v>
      </c>
      <c r="E41" s="90" t="s">
        <v>367</v>
      </c>
      <c r="F41" s="90" t="s">
        <v>1310</v>
      </c>
      <c r="G41" s="90" t="s">
        <v>1311</v>
      </c>
      <c r="H41" s="90" t="s">
        <v>1312</v>
      </c>
      <c r="I41" s="90" t="s">
        <v>1312</v>
      </c>
      <c r="J41" s="90" t="s">
        <v>1313</v>
      </c>
      <c r="K41" s="90" t="s">
        <v>1477</v>
      </c>
      <c r="L41" s="93" t="s">
        <v>1314</v>
      </c>
      <c r="M41" s="71"/>
      <c r="N41" s="71"/>
      <c r="O41" s="71"/>
      <c r="P41" s="71"/>
      <c r="Q41" s="71"/>
      <c r="R41" s="71"/>
      <c r="S41" s="71"/>
      <c r="T41" s="71"/>
      <c r="U41" s="71"/>
      <c r="V41" s="71"/>
      <c r="W41" s="72"/>
      <c r="X41" s="72"/>
      <c r="Y41" s="72"/>
      <c r="Z41" s="72"/>
    </row>
    <row r="42" spans="1:26" ht="216.75">
      <c r="A42" s="73">
        <v>41</v>
      </c>
      <c r="B42" s="77" t="s">
        <v>1315</v>
      </c>
      <c r="C42" s="92" t="s">
        <v>1478</v>
      </c>
      <c r="D42" s="90" t="s">
        <v>1316</v>
      </c>
      <c r="E42" s="90" t="s">
        <v>1317</v>
      </c>
      <c r="F42" s="90" t="s">
        <v>1318</v>
      </c>
      <c r="G42" s="90" t="s">
        <v>1127</v>
      </c>
      <c r="H42" s="90" t="s">
        <v>1093</v>
      </c>
      <c r="I42" s="90" t="s">
        <v>1479</v>
      </c>
      <c r="J42" s="90" t="s">
        <v>1480</v>
      </c>
      <c r="K42" s="90" t="s">
        <v>1481</v>
      </c>
      <c r="L42" s="107" t="s">
        <v>1482</v>
      </c>
      <c r="M42" s="71"/>
      <c r="N42" s="71"/>
      <c r="O42" s="71"/>
      <c r="P42" s="71"/>
      <c r="Q42" s="71"/>
      <c r="R42" s="71"/>
      <c r="S42" s="71"/>
      <c r="T42" s="71"/>
      <c r="U42" s="71"/>
      <c r="V42" s="71"/>
      <c r="W42" s="72"/>
      <c r="X42" s="72"/>
      <c r="Y42" s="72"/>
      <c r="Z42" s="72"/>
    </row>
    <row r="43" spans="1:26" ht="114.75">
      <c r="A43" s="73">
        <v>42</v>
      </c>
      <c r="B43" s="91" t="s">
        <v>118</v>
      </c>
      <c r="C43" s="92" t="s">
        <v>1483</v>
      </c>
      <c r="D43" s="90" t="s">
        <v>1319</v>
      </c>
      <c r="E43" s="90" t="s">
        <v>1317</v>
      </c>
      <c r="F43" s="90" t="s">
        <v>1320</v>
      </c>
      <c r="G43" s="90" t="s">
        <v>1321</v>
      </c>
      <c r="H43" s="90" t="s">
        <v>1484</v>
      </c>
      <c r="I43" s="90" t="s">
        <v>1322</v>
      </c>
      <c r="J43" s="90" t="s">
        <v>1485</v>
      </c>
      <c r="K43" s="90" t="s">
        <v>1087</v>
      </c>
      <c r="L43" s="93" t="s">
        <v>1087</v>
      </c>
      <c r="M43" s="71"/>
      <c r="N43" s="71"/>
      <c r="O43" s="71"/>
      <c r="P43" s="71"/>
      <c r="Q43" s="71"/>
      <c r="R43" s="71"/>
      <c r="S43" s="71"/>
      <c r="T43" s="71"/>
      <c r="U43" s="71"/>
      <c r="V43" s="71"/>
      <c r="W43" s="72"/>
      <c r="X43" s="72"/>
      <c r="Y43" s="72"/>
      <c r="Z43" s="72"/>
    </row>
    <row r="44" spans="1:26" ht="38.25">
      <c r="A44" s="73">
        <v>43</v>
      </c>
      <c r="B44" s="74" t="s">
        <v>120</v>
      </c>
      <c r="C44" s="94" t="s">
        <v>1486</v>
      </c>
      <c r="D44" s="95" t="s">
        <v>891</v>
      </c>
      <c r="E44" s="95" t="s">
        <v>1317</v>
      </c>
      <c r="F44" s="95" t="s">
        <v>1323</v>
      </c>
      <c r="G44" s="95" t="s">
        <v>1324</v>
      </c>
      <c r="H44" s="95" t="s">
        <v>1325</v>
      </c>
      <c r="I44" s="95" t="s">
        <v>1127</v>
      </c>
      <c r="J44" s="95" t="s">
        <v>1487</v>
      </c>
      <c r="K44" s="95" t="s">
        <v>1087</v>
      </c>
      <c r="L44" s="95" t="s">
        <v>1087</v>
      </c>
      <c r="M44" s="71"/>
      <c r="N44" s="71"/>
      <c r="O44" s="71"/>
      <c r="P44" s="71"/>
      <c r="Q44" s="71"/>
      <c r="R44" s="71"/>
      <c r="S44" s="71"/>
      <c r="T44" s="71"/>
      <c r="U44" s="71"/>
      <c r="V44" s="71"/>
      <c r="W44" s="72"/>
      <c r="X44" s="72"/>
      <c r="Y44" s="72"/>
      <c r="Z44" s="72"/>
    </row>
    <row r="45" spans="1:26" ht="165.75">
      <c r="A45" s="73">
        <v>44</v>
      </c>
      <c r="B45" s="74" t="s">
        <v>122</v>
      </c>
      <c r="C45" s="94" t="s">
        <v>1488</v>
      </c>
      <c r="D45" s="95" t="s">
        <v>1489</v>
      </c>
      <c r="E45" s="95" t="s">
        <v>1326</v>
      </c>
      <c r="F45" s="95" t="s">
        <v>1327</v>
      </c>
      <c r="G45" s="95" t="s">
        <v>1490</v>
      </c>
      <c r="H45" s="95" t="s">
        <v>1328</v>
      </c>
      <c r="I45" s="95" t="s">
        <v>1491</v>
      </c>
      <c r="J45" s="95" t="s">
        <v>1492</v>
      </c>
      <c r="K45" s="95" t="s">
        <v>1329</v>
      </c>
      <c r="L45" s="95" t="s">
        <v>1330</v>
      </c>
      <c r="M45" s="71"/>
      <c r="N45" s="71"/>
      <c r="O45" s="71"/>
      <c r="P45" s="71"/>
      <c r="Q45" s="71"/>
      <c r="R45" s="71"/>
      <c r="S45" s="71"/>
      <c r="T45" s="71"/>
      <c r="U45" s="71"/>
      <c r="V45" s="71"/>
      <c r="W45" s="72"/>
      <c r="X45" s="72"/>
      <c r="Y45" s="72"/>
      <c r="Z45" s="72"/>
    </row>
    <row r="46" spans="1:26" ht="165.75">
      <c r="A46" s="73">
        <v>45</v>
      </c>
      <c r="B46" s="74" t="s">
        <v>124</v>
      </c>
      <c r="C46" s="94" t="s">
        <v>1331</v>
      </c>
      <c r="D46" s="95" t="s">
        <v>1332</v>
      </c>
      <c r="E46" s="95" t="s">
        <v>367</v>
      </c>
      <c r="F46" s="95" t="s">
        <v>917</v>
      </c>
      <c r="G46" s="95" t="s">
        <v>1333</v>
      </c>
      <c r="H46" s="95" t="s">
        <v>16</v>
      </c>
      <c r="I46" s="95" t="s">
        <v>1493</v>
      </c>
      <c r="J46" s="95" t="s">
        <v>1494</v>
      </c>
      <c r="K46" s="95" t="s">
        <v>1087</v>
      </c>
      <c r="L46" s="107" t="s">
        <v>1495</v>
      </c>
      <c r="M46" s="71"/>
      <c r="N46" s="71"/>
      <c r="O46" s="71"/>
      <c r="P46" s="71"/>
      <c r="Q46" s="71"/>
      <c r="R46" s="71"/>
      <c r="S46" s="71"/>
      <c r="T46" s="71"/>
      <c r="U46" s="71"/>
      <c r="V46" s="71"/>
      <c r="W46" s="72"/>
      <c r="X46" s="72"/>
      <c r="Y46" s="72"/>
      <c r="Z46" s="72"/>
    </row>
    <row r="47" spans="1:26" ht="216.75">
      <c r="A47" s="73">
        <v>46</v>
      </c>
      <c r="B47" s="74" t="s">
        <v>126</v>
      </c>
      <c r="C47" s="76" t="s">
        <v>1395</v>
      </c>
      <c r="D47" s="76" t="s">
        <v>1334</v>
      </c>
      <c r="E47" s="76" t="s">
        <v>367</v>
      </c>
      <c r="F47" s="76" t="s">
        <v>1335</v>
      </c>
      <c r="G47" s="76" t="s">
        <v>1336</v>
      </c>
      <c r="H47" s="76" t="s">
        <v>16</v>
      </c>
      <c r="I47" s="76" t="s">
        <v>1337</v>
      </c>
      <c r="J47" s="76" t="s">
        <v>1396</v>
      </c>
      <c r="K47" s="76" t="s">
        <v>1338</v>
      </c>
      <c r="L47" s="76" t="s">
        <v>1397</v>
      </c>
      <c r="M47" s="71"/>
      <c r="N47" s="71"/>
      <c r="O47" s="71"/>
      <c r="P47" s="71"/>
      <c r="Q47" s="71"/>
      <c r="R47" s="71"/>
      <c r="S47" s="71"/>
      <c r="T47" s="71"/>
      <c r="U47" s="71"/>
      <c r="V47" s="71"/>
      <c r="W47" s="72"/>
      <c r="X47" s="72"/>
      <c r="Y47" s="72"/>
      <c r="Z47" s="72"/>
    </row>
    <row r="48" spans="1:26" ht="90.75">
      <c r="A48" s="73">
        <v>47</v>
      </c>
      <c r="B48" s="74" t="s">
        <v>129</v>
      </c>
      <c r="C48" s="76" t="s">
        <v>1339</v>
      </c>
      <c r="D48" s="76" t="s">
        <v>1340</v>
      </c>
      <c r="E48" s="76" t="s">
        <v>367</v>
      </c>
      <c r="F48" s="76" t="s">
        <v>1341</v>
      </c>
      <c r="G48" s="76" t="s">
        <v>1342</v>
      </c>
      <c r="H48" s="76" t="s">
        <v>15</v>
      </c>
      <c r="I48" s="76" t="s">
        <v>1343</v>
      </c>
      <c r="J48" s="76" t="s">
        <v>1344</v>
      </c>
      <c r="K48" s="96" t="s">
        <v>1345</v>
      </c>
      <c r="L48" s="76" t="s">
        <v>1345</v>
      </c>
      <c r="M48" s="71"/>
      <c r="N48" s="71"/>
      <c r="O48" s="71"/>
      <c r="P48" s="71"/>
      <c r="Q48" s="71"/>
      <c r="R48" s="71"/>
      <c r="S48" s="71"/>
      <c r="T48" s="71"/>
      <c r="U48" s="71"/>
      <c r="V48" s="71"/>
      <c r="W48" s="72"/>
      <c r="X48" s="72"/>
      <c r="Y48" s="72"/>
      <c r="Z48" s="72"/>
    </row>
    <row r="49" spans="1:26" ht="178.5">
      <c r="A49" s="73">
        <v>48</v>
      </c>
      <c r="B49" s="74" t="s">
        <v>131</v>
      </c>
      <c r="C49" s="74" t="s">
        <v>1346</v>
      </c>
      <c r="D49" s="76" t="s">
        <v>1398</v>
      </c>
      <c r="E49" s="74" t="s">
        <v>367</v>
      </c>
      <c r="F49" s="76" t="s">
        <v>1399</v>
      </c>
      <c r="G49" s="104" t="s">
        <v>1400</v>
      </c>
      <c r="H49" s="74" t="s">
        <v>461</v>
      </c>
      <c r="I49" s="104" t="s">
        <v>1401</v>
      </c>
      <c r="J49" s="75" t="s">
        <v>1402</v>
      </c>
      <c r="K49" s="83" t="s">
        <v>1347</v>
      </c>
      <c r="L49" s="97" t="s">
        <v>1348</v>
      </c>
      <c r="M49" s="71"/>
      <c r="N49" s="71"/>
      <c r="O49" s="71"/>
      <c r="P49" s="71"/>
      <c r="Q49" s="71"/>
      <c r="R49" s="71"/>
      <c r="S49" s="71"/>
      <c r="T49" s="71"/>
      <c r="U49" s="71"/>
      <c r="V49" s="71"/>
      <c r="W49" s="72"/>
      <c r="X49" s="72"/>
      <c r="Y49" s="72"/>
      <c r="Z49" s="72"/>
    </row>
    <row r="50" spans="1:26" ht="191.25">
      <c r="A50" s="73">
        <v>49</v>
      </c>
      <c r="B50" s="74" t="s">
        <v>134</v>
      </c>
      <c r="C50" s="104" t="s">
        <v>1403</v>
      </c>
      <c r="D50" s="104" t="s">
        <v>1404</v>
      </c>
      <c r="E50" s="74" t="s">
        <v>1349</v>
      </c>
      <c r="F50" s="104" t="s">
        <v>967</v>
      </c>
      <c r="G50" s="74" t="s">
        <v>1350</v>
      </c>
      <c r="H50" s="74" t="s">
        <v>16</v>
      </c>
      <c r="I50" s="74" t="s">
        <v>1271</v>
      </c>
      <c r="J50" s="74" t="s">
        <v>1351</v>
      </c>
      <c r="K50" s="75" t="s">
        <v>1352</v>
      </c>
      <c r="L50" s="74" t="s">
        <v>1348</v>
      </c>
      <c r="M50" s="71"/>
      <c r="N50" s="71"/>
      <c r="O50" s="71"/>
      <c r="P50" s="71"/>
      <c r="Q50" s="71"/>
      <c r="R50" s="71"/>
      <c r="S50" s="71"/>
      <c r="T50" s="71"/>
      <c r="U50" s="71"/>
      <c r="V50" s="71"/>
      <c r="W50" s="72"/>
      <c r="X50" s="72"/>
      <c r="Y50" s="72"/>
      <c r="Z50" s="72"/>
    </row>
    <row r="51" spans="1:26" ht="204">
      <c r="A51" s="73">
        <v>50</v>
      </c>
      <c r="B51" s="74" t="s">
        <v>136</v>
      </c>
      <c r="C51" s="104" t="s">
        <v>1405</v>
      </c>
      <c r="D51" s="74" t="s">
        <v>1353</v>
      </c>
      <c r="E51" s="74" t="s">
        <v>1291</v>
      </c>
      <c r="F51" s="74" t="s">
        <v>977</v>
      </c>
      <c r="G51" s="104" t="s">
        <v>1406</v>
      </c>
      <c r="H51" s="74" t="s">
        <v>461</v>
      </c>
      <c r="I51" s="74" t="s">
        <v>1354</v>
      </c>
      <c r="J51" s="104" t="s">
        <v>1407</v>
      </c>
      <c r="K51" s="104" t="s">
        <v>1408</v>
      </c>
      <c r="L51" s="74" t="s">
        <v>1348</v>
      </c>
      <c r="M51" s="71"/>
      <c r="N51" s="71"/>
      <c r="O51" s="71"/>
      <c r="P51" s="71"/>
      <c r="Q51" s="71"/>
      <c r="R51" s="71"/>
      <c r="S51" s="71"/>
      <c r="T51" s="71"/>
      <c r="U51" s="71"/>
      <c r="V51" s="71"/>
      <c r="W51" s="72"/>
      <c r="X51" s="72"/>
      <c r="Y51" s="72"/>
      <c r="Z51" s="72"/>
    </row>
    <row r="52" spans="1:26" ht="267.75">
      <c r="A52" s="73">
        <v>51</v>
      </c>
      <c r="B52" s="74" t="s">
        <v>138</v>
      </c>
      <c r="C52" s="74" t="s">
        <v>1355</v>
      </c>
      <c r="D52" s="104" t="s">
        <v>1409</v>
      </c>
      <c r="E52" s="74" t="s">
        <v>1291</v>
      </c>
      <c r="F52" s="75" t="s">
        <v>1356</v>
      </c>
      <c r="G52" s="104" t="s">
        <v>1410</v>
      </c>
      <c r="H52" s="74" t="s">
        <v>16</v>
      </c>
      <c r="I52" s="104" t="s">
        <v>1411</v>
      </c>
      <c r="J52" s="104" t="s">
        <v>1412</v>
      </c>
      <c r="K52" s="74" t="s">
        <v>1348</v>
      </c>
      <c r="L52" s="74" t="s">
        <v>1348</v>
      </c>
      <c r="M52" s="71"/>
      <c r="N52" s="71"/>
      <c r="O52" s="71"/>
      <c r="P52" s="71"/>
      <c r="Q52" s="71"/>
      <c r="R52" s="71"/>
      <c r="S52" s="71"/>
      <c r="T52" s="71"/>
      <c r="U52" s="71"/>
      <c r="V52" s="71"/>
      <c r="W52" s="72"/>
      <c r="X52" s="72"/>
      <c r="Y52" s="72"/>
      <c r="Z52" s="72"/>
    </row>
    <row r="53" spans="1:26" ht="255">
      <c r="A53" s="98">
        <v>52</v>
      </c>
      <c r="B53" s="99" t="s">
        <v>140</v>
      </c>
      <c r="C53" s="104" t="s">
        <v>1413</v>
      </c>
      <c r="D53" s="104" t="s">
        <v>1414</v>
      </c>
      <c r="E53" s="74" t="s">
        <v>1291</v>
      </c>
      <c r="F53" s="74" t="s">
        <v>999</v>
      </c>
      <c r="G53" s="74" t="s">
        <v>1357</v>
      </c>
      <c r="H53" s="74" t="s">
        <v>16</v>
      </c>
      <c r="I53" s="104" t="s">
        <v>1415</v>
      </c>
      <c r="J53" s="104" t="s">
        <v>1416</v>
      </c>
      <c r="K53" s="104" t="s">
        <v>1417</v>
      </c>
      <c r="L53" s="74" t="s">
        <v>1348</v>
      </c>
      <c r="M53" s="71"/>
      <c r="N53" s="71"/>
      <c r="O53" s="71"/>
      <c r="P53" s="71"/>
      <c r="Q53" s="71"/>
      <c r="R53" s="71"/>
      <c r="S53" s="71"/>
      <c r="T53" s="71"/>
      <c r="U53" s="71"/>
      <c r="V53" s="71"/>
      <c r="W53" s="72"/>
      <c r="X53" s="72"/>
      <c r="Y53" s="72"/>
      <c r="Z53" s="72"/>
    </row>
    <row r="54" spans="1:26" ht="204">
      <c r="A54" s="73">
        <v>53</v>
      </c>
      <c r="B54" s="104" t="s">
        <v>142</v>
      </c>
      <c r="C54" s="104" t="s">
        <v>1418</v>
      </c>
      <c r="D54" s="104" t="s">
        <v>1419</v>
      </c>
      <c r="E54" s="74" t="s">
        <v>1291</v>
      </c>
      <c r="F54" s="104" t="s">
        <v>1420</v>
      </c>
      <c r="G54" s="74" t="s">
        <v>1358</v>
      </c>
      <c r="H54" s="74" t="s">
        <v>16</v>
      </c>
      <c r="I54" s="104" t="s">
        <v>1415</v>
      </c>
      <c r="J54" s="104" t="s">
        <v>1412</v>
      </c>
      <c r="K54" s="104" t="s">
        <v>1421</v>
      </c>
      <c r="L54" s="74" t="s">
        <v>1348</v>
      </c>
      <c r="M54" s="71"/>
      <c r="N54" s="71"/>
      <c r="O54" s="71"/>
      <c r="P54" s="71"/>
      <c r="Q54" s="71"/>
      <c r="R54" s="71"/>
      <c r="S54" s="71"/>
      <c r="T54" s="71"/>
      <c r="U54" s="71"/>
      <c r="V54" s="71"/>
      <c r="W54" s="72"/>
      <c r="X54" s="72"/>
      <c r="Y54" s="72"/>
      <c r="Z54" s="72"/>
    </row>
    <row r="55" spans="1:26" ht="204">
      <c r="A55" s="73">
        <v>54</v>
      </c>
      <c r="B55" s="74" t="s">
        <v>143</v>
      </c>
      <c r="C55" s="104" t="s">
        <v>1422</v>
      </c>
      <c r="D55" s="104" t="s">
        <v>1423</v>
      </c>
      <c r="E55" s="74" t="s">
        <v>1291</v>
      </c>
      <c r="F55" s="74" t="s">
        <v>1021</v>
      </c>
      <c r="G55" s="74" t="s">
        <v>1358</v>
      </c>
      <c r="H55" s="74" t="s">
        <v>16</v>
      </c>
      <c r="I55" s="104" t="s">
        <v>1415</v>
      </c>
      <c r="J55" s="104" t="s">
        <v>1416</v>
      </c>
      <c r="K55" s="104" t="s">
        <v>1424</v>
      </c>
      <c r="L55" s="74" t="s">
        <v>1348</v>
      </c>
      <c r="M55" s="71"/>
      <c r="N55" s="71"/>
      <c r="O55" s="71"/>
      <c r="P55" s="71"/>
      <c r="Q55" s="71"/>
      <c r="R55" s="71"/>
      <c r="S55" s="71"/>
      <c r="T55" s="71"/>
      <c r="U55" s="71"/>
      <c r="V55" s="71"/>
      <c r="W55" s="72"/>
      <c r="X55" s="72"/>
      <c r="Y55" s="72"/>
      <c r="Z55" s="72"/>
    </row>
    <row r="56" spans="1:26" ht="204">
      <c r="A56" s="73">
        <v>55</v>
      </c>
      <c r="B56" s="74" t="s">
        <v>145</v>
      </c>
      <c r="C56" s="104" t="s">
        <v>1390</v>
      </c>
      <c r="D56" s="104" t="s">
        <v>1425</v>
      </c>
      <c r="E56" s="74" t="s">
        <v>1291</v>
      </c>
      <c r="F56" s="104" t="s">
        <v>1426</v>
      </c>
      <c r="G56" s="74" t="s">
        <v>1358</v>
      </c>
      <c r="H56" s="74" t="s">
        <v>16</v>
      </c>
      <c r="I56" s="104" t="s">
        <v>1415</v>
      </c>
      <c r="J56" s="104" t="s">
        <v>1416</v>
      </c>
      <c r="K56" s="74" t="s">
        <v>1359</v>
      </c>
      <c r="L56" s="74" t="s">
        <v>1348</v>
      </c>
      <c r="M56" s="71"/>
      <c r="N56" s="71"/>
      <c r="O56" s="71"/>
      <c r="P56" s="71"/>
      <c r="Q56" s="71"/>
      <c r="R56" s="71"/>
      <c r="S56" s="71"/>
      <c r="T56" s="71"/>
      <c r="U56" s="71"/>
      <c r="V56" s="71"/>
      <c r="W56" s="72"/>
      <c r="X56" s="72"/>
      <c r="Y56" s="72"/>
      <c r="Z56" s="72"/>
    </row>
    <row r="57" spans="1:26" ht="102">
      <c r="A57" s="73">
        <v>56</v>
      </c>
      <c r="B57" s="74" t="s">
        <v>147</v>
      </c>
      <c r="C57" s="74" t="s">
        <v>1360</v>
      </c>
      <c r="D57" s="104" t="s">
        <v>1427</v>
      </c>
      <c r="E57" s="74" t="s">
        <v>367</v>
      </c>
      <c r="F57" s="74" t="s">
        <v>1034</v>
      </c>
      <c r="G57" s="74" t="s">
        <v>1361</v>
      </c>
      <c r="H57" s="74" t="s">
        <v>461</v>
      </c>
      <c r="I57" s="100" t="s">
        <v>1362</v>
      </c>
      <c r="J57" s="74" t="s">
        <v>1363</v>
      </c>
      <c r="K57" s="104" t="s">
        <v>1428</v>
      </c>
      <c r="L57" s="74" t="s">
        <v>1348</v>
      </c>
      <c r="M57" s="71"/>
      <c r="N57" s="71"/>
      <c r="O57" s="71"/>
      <c r="P57" s="71"/>
      <c r="Q57" s="71"/>
      <c r="R57" s="71"/>
      <c r="S57" s="71"/>
      <c r="T57" s="71"/>
      <c r="U57" s="71"/>
      <c r="V57" s="71"/>
      <c r="W57" s="72"/>
      <c r="X57" s="72"/>
      <c r="Y57" s="72"/>
      <c r="Z57" s="72"/>
    </row>
    <row r="58" spans="1:26" ht="89.25">
      <c r="A58" s="73">
        <v>57</v>
      </c>
      <c r="B58" s="74" t="s">
        <v>148</v>
      </c>
      <c r="C58" s="74" t="s">
        <v>1364</v>
      </c>
      <c r="D58" s="100" t="s">
        <v>1052</v>
      </c>
      <c r="E58" s="74" t="s">
        <v>367</v>
      </c>
      <c r="F58" s="100" t="s">
        <v>1365</v>
      </c>
      <c r="G58" s="74" t="s">
        <v>1366</v>
      </c>
      <c r="H58" s="74" t="s">
        <v>1367</v>
      </c>
      <c r="I58" s="100" t="s">
        <v>1368</v>
      </c>
      <c r="J58" s="104" t="s">
        <v>1429</v>
      </c>
      <c r="K58" s="74" t="s">
        <v>1348</v>
      </c>
      <c r="L58" s="74" t="s">
        <v>1348</v>
      </c>
      <c r="M58" s="71"/>
      <c r="N58" s="71"/>
      <c r="O58" s="71"/>
      <c r="P58" s="71"/>
      <c r="Q58" s="71"/>
      <c r="R58" s="71"/>
      <c r="S58" s="71"/>
      <c r="T58" s="71"/>
      <c r="U58" s="71"/>
      <c r="V58" s="71"/>
      <c r="W58" s="72"/>
      <c r="X58" s="72"/>
      <c r="Y58" s="72"/>
      <c r="Z58" s="72"/>
    </row>
    <row r="59" spans="1:26" ht="12.75">
      <c r="A59" s="101"/>
      <c r="B59" s="71"/>
      <c r="C59" s="71"/>
      <c r="D59" s="71"/>
      <c r="E59" s="71"/>
      <c r="F59" s="71"/>
      <c r="G59" s="71"/>
      <c r="H59" s="71"/>
      <c r="I59" s="71"/>
      <c r="J59" s="71"/>
      <c r="K59" s="71"/>
      <c r="L59" s="71"/>
      <c r="M59" s="71"/>
      <c r="N59" s="71"/>
      <c r="O59" s="71"/>
      <c r="P59" s="71"/>
      <c r="Q59" s="71"/>
      <c r="R59" s="71"/>
      <c r="S59" s="71"/>
      <c r="T59" s="71"/>
      <c r="U59" s="71"/>
      <c r="V59" s="71"/>
      <c r="W59" s="72"/>
      <c r="X59" s="72"/>
      <c r="Y59" s="72"/>
      <c r="Z59" s="72"/>
    </row>
    <row r="60" spans="1:26" ht="12.75">
      <c r="A60" s="101"/>
      <c r="B60" s="71"/>
      <c r="C60" s="71"/>
      <c r="D60" s="71"/>
      <c r="E60" s="71"/>
      <c r="F60" s="71"/>
      <c r="G60" s="71"/>
      <c r="H60" s="71"/>
      <c r="I60" s="71"/>
      <c r="J60" s="71"/>
      <c r="K60" s="71"/>
      <c r="L60" s="71"/>
      <c r="M60" s="71"/>
      <c r="N60" s="71"/>
      <c r="O60" s="71"/>
      <c r="P60" s="71"/>
      <c r="Q60" s="71"/>
      <c r="R60" s="71"/>
      <c r="S60" s="71"/>
      <c r="T60" s="71"/>
      <c r="U60" s="71"/>
      <c r="V60" s="71"/>
      <c r="W60" s="72"/>
      <c r="X60" s="72"/>
      <c r="Y60" s="72"/>
      <c r="Z60" s="72"/>
    </row>
    <row r="61" spans="1:26" ht="12.75">
      <c r="A61" s="108" t="s">
        <v>1369</v>
      </c>
      <c r="B61" s="109"/>
      <c r="C61" s="110"/>
      <c r="D61" s="102"/>
      <c r="E61" s="102"/>
      <c r="F61" s="102"/>
      <c r="G61" s="102"/>
      <c r="H61" s="102"/>
      <c r="I61" s="102"/>
      <c r="J61" s="71"/>
      <c r="K61" s="71"/>
      <c r="L61" s="71"/>
      <c r="M61" s="71"/>
      <c r="N61" s="71"/>
      <c r="O61" s="71"/>
      <c r="P61" s="71"/>
      <c r="Q61" s="71"/>
      <c r="R61" s="71"/>
      <c r="S61" s="71"/>
      <c r="T61" s="71"/>
      <c r="U61" s="71"/>
      <c r="V61" s="71"/>
      <c r="W61" s="72"/>
      <c r="X61" s="72"/>
      <c r="Y61" s="72"/>
      <c r="Z61" s="72"/>
    </row>
    <row r="62" spans="1:26" ht="12.75">
      <c r="A62" s="74" t="s">
        <v>15</v>
      </c>
      <c r="B62" s="74" t="s">
        <v>16</v>
      </c>
      <c r="C62" s="74" t="s">
        <v>17</v>
      </c>
      <c r="D62" s="72"/>
      <c r="E62" s="72"/>
      <c r="F62" s="72"/>
      <c r="G62" s="71"/>
      <c r="H62" s="71"/>
      <c r="I62" s="71"/>
      <c r="J62" s="71"/>
      <c r="K62" s="71"/>
      <c r="L62" s="71"/>
      <c r="M62" s="71"/>
      <c r="N62" s="71"/>
      <c r="O62" s="71"/>
      <c r="P62" s="71"/>
      <c r="Q62" s="71"/>
      <c r="R62" s="71"/>
      <c r="S62" s="71"/>
      <c r="T62" s="71"/>
      <c r="U62" s="71"/>
      <c r="V62" s="71"/>
      <c r="W62" s="72"/>
      <c r="X62" s="72"/>
      <c r="Y62" s="72"/>
      <c r="Z62" s="72"/>
    </row>
    <row r="63" spans="1:26" ht="38.25">
      <c r="A63" s="74" t="s">
        <v>1370</v>
      </c>
      <c r="B63" s="74" t="s">
        <v>1371</v>
      </c>
      <c r="C63" s="74" t="s">
        <v>1372</v>
      </c>
      <c r="D63" s="72"/>
      <c r="E63" s="72"/>
      <c r="F63" s="72"/>
      <c r="G63" s="103"/>
      <c r="H63" s="103"/>
      <c r="I63" s="103"/>
      <c r="J63" s="71"/>
      <c r="K63" s="71"/>
      <c r="L63" s="71"/>
      <c r="M63" s="71"/>
      <c r="N63" s="71"/>
      <c r="O63" s="71"/>
      <c r="P63" s="71"/>
      <c r="Q63" s="71"/>
      <c r="R63" s="71"/>
      <c r="S63" s="71"/>
      <c r="T63" s="71"/>
      <c r="U63" s="71"/>
      <c r="V63" s="71"/>
      <c r="W63" s="72"/>
      <c r="X63" s="72"/>
      <c r="Y63" s="72"/>
      <c r="Z63" s="72"/>
    </row>
    <row r="64" spans="1:26" ht="63.75">
      <c r="A64" s="74" t="s">
        <v>1373</v>
      </c>
      <c r="B64" s="74" t="s">
        <v>1374</v>
      </c>
      <c r="C64" s="74" t="s">
        <v>1373</v>
      </c>
      <c r="D64" s="72"/>
      <c r="E64" s="72"/>
      <c r="F64" s="72"/>
      <c r="G64" s="103"/>
      <c r="H64" s="103"/>
      <c r="I64" s="103"/>
      <c r="J64" s="71"/>
      <c r="K64" s="71"/>
      <c r="L64" s="71"/>
      <c r="M64" s="71"/>
      <c r="N64" s="71"/>
      <c r="O64" s="71"/>
      <c r="P64" s="71"/>
      <c r="Q64" s="71"/>
      <c r="R64" s="71"/>
      <c r="S64" s="71"/>
      <c r="T64" s="71"/>
      <c r="U64" s="71"/>
      <c r="V64" s="71"/>
      <c r="W64" s="72"/>
      <c r="X64" s="72"/>
      <c r="Y64" s="72"/>
      <c r="Z64" s="72"/>
    </row>
    <row r="65" spans="1:26" ht="51">
      <c r="A65" s="74" t="s">
        <v>1375</v>
      </c>
      <c r="B65" s="74" t="s">
        <v>1376</v>
      </c>
      <c r="C65" s="74" t="s">
        <v>1377</v>
      </c>
      <c r="D65" s="72"/>
      <c r="E65" s="72"/>
      <c r="F65" s="72"/>
      <c r="G65" s="103"/>
      <c r="H65" s="103"/>
      <c r="I65" s="103"/>
      <c r="J65" s="71"/>
      <c r="K65" s="71"/>
      <c r="L65" s="71"/>
      <c r="M65" s="71"/>
      <c r="N65" s="71"/>
      <c r="O65" s="71"/>
      <c r="P65" s="71"/>
      <c r="Q65" s="71"/>
      <c r="R65" s="71"/>
      <c r="S65" s="71"/>
      <c r="T65" s="71"/>
      <c r="U65" s="71"/>
      <c r="V65" s="71"/>
      <c r="W65" s="72"/>
      <c r="X65" s="72"/>
      <c r="Y65" s="72"/>
      <c r="Z65" s="72"/>
    </row>
    <row r="66" spans="1:26" ht="51">
      <c r="A66" s="74" t="s">
        <v>1378</v>
      </c>
      <c r="B66" s="74" t="s">
        <v>1379</v>
      </c>
      <c r="C66" s="74" t="s">
        <v>1380</v>
      </c>
      <c r="D66" s="72"/>
      <c r="E66" s="72"/>
      <c r="F66" s="72"/>
      <c r="G66" s="103"/>
      <c r="H66" s="103"/>
      <c r="I66" s="103"/>
      <c r="J66" s="71"/>
      <c r="K66" s="71"/>
      <c r="L66" s="71"/>
      <c r="M66" s="71"/>
      <c r="N66" s="71"/>
      <c r="O66" s="71"/>
      <c r="P66" s="71"/>
      <c r="Q66" s="71"/>
      <c r="R66" s="71"/>
      <c r="S66" s="71"/>
      <c r="T66" s="71"/>
      <c r="U66" s="71"/>
      <c r="V66" s="71"/>
      <c r="W66" s="72"/>
      <c r="X66" s="72"/>
      <c r="Y66" s="72"/>
      <c r="Z66" s="72"/>
    </row>
    <row r="67" spans="1:26" ht="63.75">
      <c r="A67" s="74" t="s">
        <v>1381</v>
      </c>
      <c r="B67" s="104" t="s">
        <v>1430</v>
      </c>
      <c r="C67" s="74" t="s">
        <v>1382</v>
      </c>
      <c r="D67" s="72"/>
      <c r="E67" s="72"/>
      <c r="F67" s="72"/>
      <c r="G67" s="103"/>
      <c r="H67" s="103"/>
      <c r="I67" s="103"/>
      <c r="J67" s="71"/>
      <c r="K67" s="71"/>
      <c r="L67" s="71"/>
      <c r="M67" s="71"/>
      <c r="N67" s="71"/>
      <c r="O67" s="71"/>
      <c r="P67" s="71"/>
      <c r="Q67" s="71"/>
      <c r="R67" s="71"/>
      <c r="S67" s="71"/>
      <c r="T67" s="71"/>
      <c r="U67" s="71"/>
      <c r="V67" s="71"/>
      <c r="W67" s="72"/>
      <c r="X67" s="72"/>
      <c r="Y67" s="72"/>
      <c r="Z67" s="72"/>
    </row>
    <row r="68" spans="1:26" ht="89.25">
      <c r="A68" s="74" t="s">
        <v>1383</v>
      </c>
      <c r="B68" s="104" t="s">
        <v>1431</v>
      </c>
      <c r="C68" s="74"/>
      <c r="D68" s="72"/>
      <c r="E68" s="72"/>
      <c r="F68" s="72"/>
      <c r="G68" s="103"/>
      <c r="H68" s="103"/>
      <c r="I68" s="103"/>
      <c r="J68" s="71"/>
      <c r="K68" s="71"/>
      <c r="L68" s="71"/>
      <c r="M68" s="71"/>
      <c r="N68" s="71"/>
      <c r="O68" s="71"/>
      <c r="P68" s="71"/>
      <c r="Q68" s="71"/>
      <c r="R68" s="71"/>
      <c r="S68" s="71"/>
      <c r="T68" s="71"/>
      <c r="U68" s="71"/>
      <c r="V68" s="71"/>
      <c r="W68" s="72"/>
      <c r="X68" s="72"/>
      <c r="Y68" s="72"/>
      <c r="Z68" s="72"/>
    </row>
    <row r="69" spans="1:26" ht="63.75">
      <c r="A69" s="74" t="s">
        <v>1382</v>
      </c>
      <c r="B69" s="104" t="s">
        <v>1432</v>
      </c>
      <c r="C69" s="74"/>
      <c r="D69" s="72"/>
      <c r="E69" s="72"/>
      <c r="F69" s="72"/>
      <c r="G69" s="103"/>
      <c r="H69" s="103"/>
      <c r="I69" s="103"/>
      <c r="J69" s="71"/>
      <c r="K69" s="71"/>
      <c r="L69" s="71"/>
      <c r="M69" s="71"/>
      <c r="N69" s="71"/>
      <c r="O69" s="71"/>
      <c r="P69" s="71"/>
      <c r="Q69" s="71"/>
      <c r="R69" s="71"/>
      <c r="S69" s="71"/>
      <c r="T69" s="71"/>
      <c r="U69" s="71"/>
      <c r="V69" s="71"/>
      <c r="W69" s="72"/>
      <c r="X69" s="72"/>
      <c r="Y69" s="72"/>
      <c r="Z69" s="72"/>
    </row>
    <row r="70" spans="1:26" ht="25.5">
      <c r="A70" s="74"/>
      <c r="B70" s="74" t="s">
        <v>1384</v>
      </c>
      <c r="C70" s="74"/>
      <c r="D70" s="72"/>
      <c r="E70" s="72"/>
      <c r="F70" s="72"/>
      <c r="G70" s="103"/>
      <c r="H70" s="103"/>
      <c r="I70" s="103"/>
      <c r="J70" s="71"/>
      <c r="K70" s="71"/>
      <c r="L70" s="71"/>
      <c r="M70" s="71"/>
      <c r="N70" s="71"/>
      <c r="O70" s="71"/>
      <c r="P70" s="71"/>
      <c r="Q70" s="71"/>
      <c r="R70" s="71"/>
      <c r="S70" s="71"/>
      <c r="T70" s="71"/>
      <c r="U70" s="71"/>
      <c r="V70" s="71"/>
      <c r="W70" s="72"/>
      <c r="X70" s="72"/>
      <c r="Y70" s="72"/>
      <c r="Z70" s="72"/>
    </row>
    <row r="71" spans="1:26" ht="38.25">
      <c r="A71" s="74"/>
      <c r="B71" s="74" t="s">
        <v>1382</v>
      </c>
      <c r="C71" s="74"/>
      <c r="D71" s="72"/>
      <c r="E71" s="72"/>
      <c r="F71" s="72"/>
      <c r="G71" s="103"/>
      <c r="H71" s="103"/>
      <c r="I71" s="103"/>
      <c r="J71" s="71"/>
      <c r="K71" s="71"/>
      <c r="L71" s="71"/>
      <c r="M71" s="71"/>
      <c r="N71" s="71"/>
      <c r="O71" s="71"/>
      <c r="P71" s="71"/>
      <c r="Q71" s="71"/>
      <c r="R71" s="71"/>
      <c r="S71" s="71"/>
      <c r="T71" s="71"/>
      <c r="U71" s="71"/>
      <c r="V71" s="71"/>
      <c r="W71" s="72"/>
      <c r="X71" s="72"/>
      <c r="Y71" s="72"/>
      <c r="Z71" s="72"/>
    </row>
    <row r="72" spans="1:26" ht="38.25">
      <c r="A72" s="74"/>
      <c r="B72" s="74" t="s">
        <v>1385</v>
      </c>
      <c r="C72" s="74"/>
      <c r="D72" s="72"/>
      <c r="E72" s="72"/>
      <c r="F72" s="72"/>
      <c r="G72" s="103"/>
      <c r="H72" s="103"/>
      <c r="I72" s="103"/>
      <c r="J72" s="71"/>
      <c r="K72" s="71"/>
      <c r="L72" s="71"/>
      <c r="M72" s="71"/>
      <c r="N72" s="71"/>
      <c r="O72" s="71"/>
      <c r="P72" s="71"/>
      <c r="Q72" s="71"/>
      <c r="R72" s="71"/>
      <c r="S72" s="71"/>
      <c r="T72" s="71"/>
      <c r="U72" s="71"/>
      <c r="V72" s="71"/>
      <c r="W72" s="72"/>
      <c r="X72" s="72"/>
      <c r="Y72" s="72"/>
      <c r="Z72" s="72"/>
    </row>
    <row r="73" spans="1:26" ht="38.25">
      <c r="A73" s="74"/>
      <c r="B73" s="74" t="s">
        <v>1373</v>
      </c>
      <c r="C73" s="74"/>
      <c r="D73" s="72"/>
      <c r="E73" s="72"/>
      <c r="F73" s="72"/>
      <c r="G73" s="71"/>
      <c r="H73" s="71"/>
      <c r="I73" s="71"/>
      <c r="J73" s="71"/>
      <c r="K73" s="71"/>
      <c r="L73" s="71"/>
      <c r="M73" s="71"/>
      <c r="N73" s="71"/>
      <c r="O73" s="71"/>
      <c r="P73" s="71"/>
      <c r="Q73" s="71"/>
      <c r="R73" s="71"/>
      <c r="S73" s="71"/>
      <c r="T73" s="71"/>
      <c r="U73" s="71"/>
      <c r="V73" s="71"/>
      <c r="W73" s="72"/>
      <c r="X73" s="72"/>
      <c r="Y73" s="72"/>
      <c r="Z73" s="72"/>
    </row>
    <row r="74" spans="1:26" ht="25.5">
      <c r="A74" s="74"/>
      <c r="B74" s="74" t="s">
        <v>1386</v>
      </c>
      <c r="C74" s="74"/>
      <c r="D74" s="72"/>
      <c r="E74" s="72"/>
      <c r="F74" s="72"/>
      <c r="G74" s="71"/>
      <c r="H74" s="71"/>
      <c r="I74" s="71"/>
      <c r="J74" s="71"/>
      <c r="K74" s="71"/>
      <c r="L74" s="71"/>
      <c r="M74" s="71"/>
      <c r="N74" s="71"/>
      <c r="O74" s="71"/>
      <c r="P74" s="71"/>
      <c r="Q74" s="71"/>
      <c r="R74" s="71"/>
      <c r="S74" s="71"/>
      <c r="T74" s="71"/>
      <c r="U74" s="71"/>
      <c r="V74" s="71"/>
      <c r="W74" s="72"/>
      <c r="X74" s="72"/>
      <c r="Y74" s="72"/>
      <c r="Z74" s="72"/>
    </row>
    <row r="75" spans="1:26" ht="25.5">
      <c r="A75" s="74"/>
      <c r="B75" s="74" t="s">
        <v>1387</v>
      </c>
      <c r="C75" s="74"/>
      <c r="D75" s="72"/>
      <c r="E75" s="72"/>
      <c r="F75" s="72"/>
      <c r="G75" s="71"/>
      <c r="H75" s="71"/>
      <c r="I75" s="71"/>
      <c r="J75" s="71"/>
      <c r="K75" s="71"/>
      <c r="L75" s="71"/>
      <c r="M75" s="71"/>
      <c r="N75" s="71"/>
      <c r="O75" s="71"/>
      <c r="P75" s="71"/>
      <c r="Q75" s="71"/>
      <c r="R75" s="71"/>
      <c r="S75" s="71"/>
      <c r="T75" s="71"/>
      <c r="U75" s="71"/>
      <c r="V75" s="71"/>
      <c r="W75" s="72"/>
      <c r="X75" s="72"/>
      <c r="Y75" s="72"/>
      <c r="Z75" s="72"/>
    </row>
    <row r="76" spans="1:26" ht="38.25">
      <c r="A76" s="74"/>
      <c r="B76" s="74" t="s">
        <v>1388</v>
      </c>
      <c r="C76" s="74"/>
      <c r="D76" s="72"/>
      <c r="E76" s="72"/>
      <c r="F76" s="72"/>
      <c r="G76" s="71"/>
      <c r="H76" s="71"/>
      <c r="I76" s="71"/>
      <c r="J76" s="71"/>
      <c r="K76" s="71"/>
      <c r="L76" s="71"/>
      <c r="M76" s="71"/>
      <c r="N76" s="71"/>
      <c r="O76" s="71"/>
      <c r="P76" s="71"/>
      <c r="Q76" s="71"/>
      <c r="R76" s="71"/>
      <c r="S76" s="71"/>
      <c r="T76" s="71"/>
      <c r="U76" s="71"/>
      <c r="V76" s="71"/>
      <c r="W76" s="72"/>
      <c r="X76" s="72"/>
      <c r="Y76" s="72"/>
      <c r="Z76" s="72"/>
    </row>
    <row r="77" spans="1:26" ht="51">
      <c r="A77" s="74"/>
      <c r="B77" s="74" t="s">
        <v>1389</v>
      </c>
      <c r="C77" s="74"/>
      <c r="D77" s="72"/>
      <c r="E77" s="72"/>
      <c r="F77" s="72"/>
      <c r="G77" s="71"/>
      <c r="H77" s="71"/>
      <c r="I77" s="71"/>
      <c r="J77" s="71"/>
      <c r="K77" s="71"/>
      <c r="L77" s="71"/>
      <c r="M77" s="71"/>
      <c r="N77" s="71"/>
      <c r="O77" s="71"/>
      <c r="P77" s="71"/>
      <c r="Q77" s="71"/>
      <c r="R77" s="71"/>
      <c r="S77" s="71"/>
      <c r="T77" s="71"/>
      <c r="U77" s="71"/>
      <c r="V77" s="71"/>
      <c r="W77" s="72"/>
      <c r="X77" s="72"/>
      <c r="Y77" s="72"/>
      <c r="Z77" s="72"/>
    </row>
    <row r="78" spans="1:26" ht="12.75">
      <c r="A78" s="71"/>
      <c r="B78" s="71"/>
      <c r="C78" s="71"/>
      <c r="D78" s="72"/>
      <c r="E78" s="72"/>
      <c r="F78" s="72"/>
      <c r="G78" s="71"/>
      <c r="H78" s="71"/>
      <c r="I78" s="71"/>
      <c r="J78" s="71"/>
      <c r="K78" s="71"/>
      <c r="L78" s="71"/>
      <c r="M78" s="71"/>
      <c r="N78" s="71"/>
      <c r="O78" s="71"/>
      <c r="P78" s="71"/>
      <c r="Q78" s="71"/>
      <c r="R78" s="71"/>
      <c r="S78" s="71"/>
      <c r="T78" s="71"/>
      <c r="U78" s="71"/>
      <c r="V78" s="71"/>
      <c r="W78" s="72"/>
      <c r="X78" s="72"/>
      <c r="Y78" s="72"/>
      <c r="Z78" s="72"/>
    </row>
    <row r="79" spans="1:26" ht="12.75">
      <c r="A79" s="71"/>
      <c r="B79" s="71"/>
      <c r="C79" s="71"/>
      <c r="D79" s="72"/>
      <c r="E79" s="72"/>
      <c r="F79" s="72"/>
      <c r="G79" s="71"/>
      <c r="H79" s="71"/>
      <c r="I79" s="71"/>
      <c r="J79" s="71"/>
      <c r="K79" s="71"/>
      <c r="L79" s="71"/>
      <c r="M79" s="71"/>
      <c r="N79" s="71"/>
      <c r="O79" s="71"/>
      <c r="P79" s="71"/>
      <c r="Q79" s="71"/>
      <c r="R79" s="71"/>
      <c r="S79" s="71"/>
      <c r="T79" s="71"/>
      <c r="U79" s="71"/>
      <c r="V79" s="71"/>
      <c r="W79" s="72"/>
      <c r="X79" s="72"/>
      <c r="Y79" s="72"/>
      <c r="Z79" s="72"/>
    </row>
    <row r="80" spans="1:26" ht="12.75">
      <c r="A80" s="71"/>
      <c r="B80" s="71"/>
      <c r="C80" s="71"/>
      <c r="D80" s="72"/>
      <c r="E80" s="72"/>
      <c r="F80" s="72"/>
      <c r="G80" s="71"/>
      <c r="H80" s="71"/>
      <c r="I80" s="71"/>
      <c r="J80" s="71"/>
      <c r="K80" s="71"/>
      <c r="L80" s="71"/>
      <c r="M80" s="71"/>
      <c r="N80" s="71"/>
      <c r="O80" s="71"/>
      <c r="P80" s="71"/>
      <c r="Q80" s="71"/>
      <c r="R80" s="71"/>
      <c r="S80" s="71"/>
      <c r="T80" s="71"/>
      <c r="U80" s="71"/>
      <c r="V80" s="71"/>
      <c r="W80" s="72"/>
      <c r="X80" s="72"/>
      <c r="Y80" s="72"/>
      <c r="Z80" s="72"/>
    </row>
    <row r="81" spans="1:26" ht="12.75">
      <c r="A81" s="71"/>
      <c r="B81" s="71"/>
      <c r="C81" s="71"/>
      <c r="D81" s="72"/>
      <c r="E81" s="72"/>
      <c r="F81" s="72"/>
      <c r="G81" s="71"/>
      <c r="H81" s="71"/>
      <c r="I81" s="71"/>
      <c r="J81" s="71"/>
      <c r="K81" s="71"/>
      <c r="L81" s="71"/>
      <c r="M81" s="71"/>
      <c r="N81" s="71"/>
      <c r="O81" s="71"/>
      <c r="P81" s="71"/>
      <c r="Q81" s="71"/>
      <c r="R81" s="71"/>
      <c r="S81" s="71"/>
      <c r="T81" s="71"/>
      <c r="U81" s="71"/>
      <c r="V81" s="71"/>
      <c r="W81" s="72"/>
      <c r="X81" s="72"/>
      <c r="Y81" s="72"/>
      <c r="Z81" s="72"/>
    </row>
    <row r="82" spans="1:26" ht="12.75">
      <c r="A82" s="71"/>
      <c r="B82" s="71"/>
      <c r="C82" s="71"/>
      <c r="D82" s="72"/>
      <c r="E82" s="72"/>
      <c r="F82" s="72"/>
      <c r="G82" s="71"/>
      <c r="H82" s="71"/>
      <c r="I82" s="71"/>
      <c r="J82" s="71"/>
      <c r="K82" s="71"/>
      <c r="L82" s="71"/>
      <c r="M82" s="71"/>
      <c r="N82" s="71"/>
      <c r="O82" s="71"/>
      <c r="P82" s="71"/>
      <c r="Q82" s="71"/>
      <c r="R82" s="71"/>
      <c r="S82" s="71"/>
      <c r="T82" s="71"/>
      <c r="U82" s="71"/>
      <c r="V82" s="71"/>
      <c r="W82" s="72"/>
      <c r="X82" s="72"/>
      <c r="Y82" s="72"/>
      <c r="Z82" s="72"/>
    </row>
    <row r="83" spans="1:26" ht="12.75">
      <c r="A83" s="71"/>
      <c r="B83" s="71"/>
      <c r="C83" s="71"/>
      <c r="D83" s="72"/>
      <c r="E83" s="72"/>
      <c r="F83" s="72"/>
      <c r="G83" s="71"/>
      <c r="H83" s="71"/>
      <c r="I83" s="71"/>
      <c r="J83" s="71"/>
      <c r="K83" s="71"/>
      <c r="L83" s="71"/>
      <c r="M83" s="71"/>
      <c r="N83" s="71"/>
      <c r="O83" s="71"/>
      <c r="P83" s="71"/>
      <c r="Q83" s="71"/>
      <c r="R83" s="71"/>
      <c r="S83" s="71"/>
      <c r="T83" s="71"/>
      <c r="U83" s="71"/>
      <c r="V83" s="71"/>
      <c r="W83" s="72"/>
      <c r="X83" s="72"/>
      <c r="Y83" s="72"/>
      <c r="Z83" s="72"/>
    </row>
    <row r="84" spans="1:26" ht="12.75">
      <c r="A84" s="71"/>
      <c r="B84" s="71"/>
      <c r="C84" s="71"/>
      <c r="D84" s="72"/>
      <c r="E84" s="72"/>
      <c r="F84" s="72"/>
      <c r="G84" s="71"/>
      <c r="H84" s="71"/>
      <c r="I84" s="71"/>
      <c r="J84" s="71"/>
      <c r="K84" s="71"/>
      <c r="L84" s="71"/>
      <c r="M84" s="71"/>
      <c r="N84" s="71"/>
      <c r="O84" s="71"/>
      <c r="P84" s="71"/>
      <c r="Q84" s="71"/>
      <c r="R84" s="71"/>
      <c r="S84" s="71"/>
      <c r="T84" s="71"/>
      <c r="U84" s="71"/>
      <c r="V84" s="71"/>
      <c r="W84" s="72"/>
      <c r="X84" s="72"/>
      <c r="Y84" s="72"/>
      <c r="Z84" s="72"/>
    </row>
    <row r="85" spans="1:26" ht="12.75">
      <c r="A85" s="71"/>
      <c r="B85" s="71"/>
      <c r="C85" s="71"/>
      <c r="D85" s="72"/>
      <c r="E85" s="72"/>
      <c r="F85" s="72"/>
      <c r="G85" s="71"/>
      <c r="H85" s="71"/>
      <c r="I85" s="71"/>
      <c r="J85" s="71"/>
      <c r="K85" s="71"/>
      <c r="L85" s="71"/>
      <c r="M85" s="71"/>
      <c r="N85" s="71"/>
      <c r="O85" s="71"/>
      <c r="P85" s="71"/>
      <c r="Q85" s="71"/>
      <c r="R85" s="71"/>
      <c r="S85" s="71"/>
      <c r="T85" s="71"/>
      <c r="U85" s="71"/>
      <c r="V85" s="71"/>
      <c r="W85" s="72"/>
      <c r="X85" s="72"/>
      <c r="Y85" s="72"/>
      <c r="Z85" s="72"/>
    </row>
    <row r="86" spans="1:26" ht="12.75">
      <c r="A86" s="71"/>
      <c r="B86" s="71"/>
      <c r="C86" s="71"/>
      <c r="D86" s="72"/>
      <c r="E86" s="72"/>
      <c r="F86" s="72"/>
      <c r="G86" s="71"/>
      <c r="H86" s="71"/>
      <c r="I86" s="71"/>
      <c r="J86" s="71"/>
      <c r="K86" s="71"/>
      <c r="L86" s="71"/>
      <c r="M86" s="71"/>
      <c r="N86" s="71"/>
      <c r="O86" s="71"/>
      <c r="P86" s="71"/>
      <c r="Q86" s="71"/>
      <c r="R86" s="71"/>
      <c r="S86" s="71"/>
      <c r="T86" s="71"/>
      <c r="U86" s="71"/>
      <c r="V86" s="71"/>
      <c r="W86" s="72"/>
      <c r="X86" s="72"/>
      <c r="Y86" s="72"/>
      <c r="Z86" s="72"/>
    </row>
    <row r="87" spans="1:26" ht="12.75">
      <c r="A87" s="101"/>
      <c r="B87" s="71"/>
      <c r="C87" s="71"/>
      <c r="D87" s="71"/>
      <c r="E87" s="71"/>
      <c r="F87" s="71"/>
      <c r="G87" s="71"/>
      <c r="H87" s="71"/>
      <c r="I87" s="71"/>
      <c r="J87" s="71"/>
      <c r="K87" s="71"/>
      <c r="L87" s="71"/>
      <c r="M87" s="71"/>
      <c r="N87" s="71"/>
      <c r="O87" s="71"/>
      <c r="P87" s="71"/>
      <c r="Q87" s="71"/>
      <c r="R87" s="71"/>
      <c r="S87" s="71"/>
      <c r="T87" s="71"/>
      <c r="U87" s="71"/>
      <c r="V87" s="71"/>
      <c r="W87" s="72"/>
      <c r="X87" s="72"/>
      <c r="Y87" s="72"/>
      <c r="Z87" s="72"/>
    </row>
    <row r="88" spans="1:26" ht="12.7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2.7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2.7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2.7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2.7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2.7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2.7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2.7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2.7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2.7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2.7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2.7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2.7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2.7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2.7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2.7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2.7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2.7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2.7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2.7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2.7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2.7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2.7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2.7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2.7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2.7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2.7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2.7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2.7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2.7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2.7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2.7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2.7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2.7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2.7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2.7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2.7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2.7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2.7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2.7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2.7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2.7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2.7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2.7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2.7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2.7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2.7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2.7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2.7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2.7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2.7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2.7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2.7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2.7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2.7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2.7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2.7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2.7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2.7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2.7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2.7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2.7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2.7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2.7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2.7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2.7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2.7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2.7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2.7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2.7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2.7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2.7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2.7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2.7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2.7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2.7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2.7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2.7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2.7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2.7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2.7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2.7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2.7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2.7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2.7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2.7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2.7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2.7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2.7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2.7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2.7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2.7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2.7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2.7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2.7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2.7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2.7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2.7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2.7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2.7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2.7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2.7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2.7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2.7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2.7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2.7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2.7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2.7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2.7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2.7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2.7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2.7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2.7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2.7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2.7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2.7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2.7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2.7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2.7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2.7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2.7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2.7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2.7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2.7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2.7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2.7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2.7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2.7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2.7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2.7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2.7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2.75">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2.7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2.7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2.7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2.7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2.7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2.7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2.7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2.7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2.7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2.7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2.7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2.7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2.7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2.7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2.7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2.7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2.7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2.7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2.7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2.7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2.7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2.7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2.7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2.7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2.7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2.7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2.7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2.7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2.7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2.7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2.7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2.7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2.7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2.7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2.7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2.7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2.7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2.7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2.7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2.7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2.7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2.7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2.7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2.7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2.7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2.7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2.7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2.7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2.7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2.7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2.7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2.7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2.7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2.7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2.7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2.7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2.7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2.7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2.7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2.7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2.7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2.7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2.7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2.7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2.7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2.7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2.7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2.7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2.7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2.7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2.7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2.7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2.7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2.7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2.7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2.7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2.7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2.7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2.7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2.7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2.7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2.7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2.7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2.7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2.7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2.7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2.7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2.7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2.7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2.7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2.7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2.7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2.7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2.7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2.7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2.7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2.7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2.7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2.7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2.7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2.7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2.7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2.7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2.7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2.7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2.7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2.7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2.7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2.7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2.7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2.7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2.7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2.7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2.7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2.7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2.7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2.7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2.7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2.7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2.7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2.7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2.7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2.7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2.7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2.7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2.7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2.7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2.7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2.7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2.7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2.7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2.7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2.7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2.7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2.7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2.7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2.7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2.7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2.7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2.7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2.7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2.7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2.7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2.7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2.7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2.7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2.7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2.7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2.7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2.7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2.7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2.7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2.7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2.7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2.7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2.7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2.7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2.7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2.7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2.7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2.7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2.7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2.7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2.7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2.7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2.7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2.7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2.7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2.7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2.7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2.7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2.7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2.7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2.7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2.7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2.7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2.7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2.7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2.7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2.7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2.7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2.7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2.7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2.7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2.7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2.7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2.7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2.7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2.7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2.7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2.7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2.7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2.7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2.7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2.7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2.7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2.7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2.7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2.7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2.7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2.7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2.7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2.7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2.7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2.7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2.7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2.7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2.7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2.7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2.7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2.7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2.7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2.7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2.7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2.7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2.7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2.7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2.7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2.7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2.7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2.7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2.7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2.7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2.7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2.7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2.7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2.7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2.7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2.7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2.7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2.7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2.7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2.7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2.7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2.7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2.7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2.7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2.7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2.7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2.7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2.7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2.7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2.7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2.7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2.7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2.7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2.7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2.7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2.7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2.7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2.7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2.7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2.7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2.7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2.7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2.7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2.7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2.7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2.7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2.7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2.7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2.7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2.7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2.7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2.7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2.7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2.7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2.7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2.7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2.7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2.7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2.7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2.7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2.7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2.7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2.7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2.7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2.7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2.7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2.7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2.7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2.7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2.7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2.7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2.7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2.7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2.7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2.7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2.7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2.7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2.7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2.7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2.7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2.7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2.7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2.7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2.7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2.7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2.7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2.7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2.7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2.7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2.7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2.7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2.7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2.7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2.7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2.7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2.7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2.7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2.7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2.7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2.7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2.7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2.7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2.7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2.7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2.7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2.7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2.7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2.7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2.7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2.7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2.7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2.7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2.7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2.7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2.7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2.7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2.7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2.7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2.7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2.7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2.7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2.7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2.7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2.7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2.7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2.7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2.7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2.7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2.7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2.7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2.7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2.7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2.7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2.7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2.7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2.7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2.7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2.7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2.7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2.7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2.7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2.7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2.7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2.7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2.7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2.7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2.7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2.7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2.7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2.7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2.7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2.7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2.7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2.7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2.7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2.7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2.7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2.7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2.7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2.7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2.7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2.7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2.7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2.7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2.7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2.7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2.7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2.7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2.7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2.7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2.7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2.7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2.7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2.7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2.7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2.7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2.7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2.7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2.7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2.7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2.7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2.7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2.7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2.7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2.7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2.7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2.7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2.7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2.7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2.7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2.7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2.7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2.7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2.7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2.7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2.7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2.7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2.7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2.7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2.7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2.7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2.7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2.7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2.7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2.7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2.7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2.7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2.7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2.7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2.7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2.7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2.7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2.7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2.7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2.7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2.7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2.7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2.7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2.7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2.7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2.7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2.7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2.7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2.7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2.7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2.7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2.7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2.7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2.7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2.7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2.7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2.7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2.7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2.7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2.7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2.7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2.7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2.7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2.7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2.7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2.7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2.7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2.7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2.7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2.7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2.7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2.7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2.7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2.7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2.7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2.7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2.7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2.7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2.7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2.7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2.7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2.7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2.7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2.7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2.7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2.7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2.7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2.7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2.7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2.7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2.7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2.7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2.7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2.7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2.7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2.7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2.7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2.7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2.7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2.7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2.7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2.7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2.7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2.7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2.7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2.7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2.7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2.7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2.7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2.7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2.7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2.7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2.7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2.7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2.7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2.7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2.7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2.7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2.7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2.75">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2.7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2.75">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2.7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2.75">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2.7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2.75">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2.7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2.75">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2.7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2.75">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2.7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2.75">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2.7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2.75">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2.7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2.75">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2.7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2.75">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2.7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2.75">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2.7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2.75">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2.7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2.75">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2.7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2.75">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2.7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2.75">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2.7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2.75">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2.7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2.75">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2.7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2.75">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2.7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2.75">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2.7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2.75">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2.7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2.75">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2.7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2.75">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2.7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2.75">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2.7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2.75">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2.7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2.75">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2.7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2.75">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2.7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2.75">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2.7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2.75">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2.7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2.75">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2.7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2.75">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2.7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2.75">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2.7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2.75">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2.7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2.75">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2.7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2.75">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2.7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2.75">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2.7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2.75">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2.7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2.75">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2.7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2.75">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2.7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2.75">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2.7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2.75">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2.7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2.75">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2.7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2.75">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2.7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2.75">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2.7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2.75">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2.7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2.75">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2.7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2.75">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2.7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2.75">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2.7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2.75">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2.7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2.75">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2.7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2.75">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2.7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2.75">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2.7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2.75">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2.7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2.75">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2.7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2.75">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2.7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2.75">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2.7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2.75">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2.7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2.75">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2.7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2.75">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2.7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2.75">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2.7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2.75">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2.7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2.75">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2.7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2.75">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2.7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2.75">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2.7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2.75">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2.7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2.75">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2.7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2.7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2.7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2.7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2.7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2.7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2.7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2.7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2.7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2.7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2.7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2.7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2.7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2.7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2.7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2.7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2.7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2.7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2.7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2.7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2.7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2.7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2.7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2.7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2.7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2.7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2.7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2.7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2.7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2.7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2.7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2.7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2.7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2.7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2.7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2.7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2.7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2.7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2.7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2.7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2.7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2.7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2.7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2.7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2.7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2.75">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2.7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2.75">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2.7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2.75">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2.7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2.75">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2.7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2.75">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2.7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2.7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2.7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2.7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2.7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2.7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2.7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2.7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2.7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2.7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2.7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2.7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2.7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2.7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2.7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2.7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2.7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2.7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2.7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2.7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2.7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2.7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2.7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2.7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2.7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2.7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2.7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2.7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2.7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2.7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2.7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2.7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2.7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2.7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2.7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2.7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2.7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2.7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2.7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2.7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2.7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2.7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2.7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2.75">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2.7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2.75">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2.7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2.75">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2.7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2.75">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2.7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2.75">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2.7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2.75">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2.75">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2.75">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2.75">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2.75">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2.75">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2.75">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2.75">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2.75">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2.75">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2.75">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2.75">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2.75">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2.75">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2.75">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2.75">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2.75">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2.75">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2.75">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2.75">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2.75">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2.75">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2.75">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2.75">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2.75">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2.75">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2.75">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2.75">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2.75">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2.75">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2.75">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2.75">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2.75">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2.75">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2.75">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2.75">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2.75">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2.75">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1">
    <mergeCell ref="A61:C61"/>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1"/>
  <sheetViews>
    <sheetView zoomScale="80" zoomScaleNormal="80" workbookViewId="0" topLeftCell="A1">
      <pane xSplit="2" ySplit="4" topLeftCell="I5" activePane="bottomRight" state="frozen"/>
      <selection pane="topRight" activeCell="C1" sqref="C1"/>
      <selection pane="bottomLeft" activeCell="A5" sqref="A5"/>
      <selection pane="bottomRight" activeCell="C5" sqref="C5"/>
    </sheetView>
  </sheetViews>
  <sheetFormatPr defaultColWidth="14.421875" defaultRowHeight="15" customHeight="1"/>
  <cols>
    <col min="1" max="1" width="16.00390625" style="0" customWidth="1"/>
    <col min="2" max="2" width="31.7109375" style="0" customWidth="1"/>
    <col min="3" max="7" width="33.421875" style="0" customWidth="1"/>
    <col min="8" max="8" width="26.140625" style="0" customWidth="1"/>
    <col min="9" max="9" width="30.7109375" style="0" customWidth="1"/>
    <col min="10" max="10" width="14.421875" style="0" customWidth="1"/>
    <col min="11" max="11" width="13.7109375" style="0" customWidth="1"/>
    <col min="12" max="12" width="16.7109375" style="0" customWidth="1"/>
    <col min="13" max="24" width="14.421875" style="0" customWidth="1"/>
  </cols>
  <sheetData>
    <row r="1" spans="1:28" ht="15.75" customHeight="1">
      <c r="A1" s="1" t="s">
        <v>0</v>
      </c>
      <c r="B1" s="2"/>
      <c r="C1" s="2"/>
      <c r="D1" s="2"/>
      <c r="E1" s="2"/>
      <c r="F1" s="2"/>
      <c r="G1" s="2"/>
      <c r="H1" s="3"/>
      <c r="I1" s="2"/>
      <c r="J1" s="2"/>
      <c r="K1" s="2"/>
      <c r="L1" s="2"/>
      <c r="M1" s="2"/>
      <c r="N1" s="2"/>
      <c r="O1" s="2"/>
      <c r="P1" s="2"/>
      <c r="Q1" s="2"/>
      <c r="R1" s="2"/>
      <c r="S1" s="2"/>
      <c r="T1" s="2"/>
      <c r="U1" s="2"/>
      <c r="V1" s="2"/>
      <c r="W1" s="2"/>
      <c r="X1" s="2"/>
      <c r="Y1" s="2"/>
      <c r="Z1" s="2"/>
      <c r="AA1" s="2"/>
      <c r="AB1" s="2"/>
    </row>
    <row r="2" spans="1:28" ht="15.75" customHeight="1">
      <c r="A2" s="4"/>
      <c r="B2" s="5" t="s">
        <v>1</v>
      </c>
      <c r="C2" s="6"/>
      <c r="D2" s="6"/>
      <c r="E2" s="6"/>
      <c r="F2" s="6"/>
      <c r="G2" s="6"/>
      <c r="H2" s="3"/>
      <c r="I2" s="2"/>
      <c r="J2" s="2"/>
      <c r="K2" s="2"/>
      <c r="L2" s="2"/>
      <c r="M2" s="2"/>
      <c r="N2" s="2"/>
      <c r="O2" s="2"/>
      <c r="P2" s="2"/>
      <c r="Q2" s="2"/>
      <c r="R2" s="2"/>
      <c r="S2" s="2"/>
      <c r="T2" s="2"/>
      <c r="U2" s="2"/>
      <c r="V2" s="2"/>
      <c r="W2" s="2"/>
      <c r="X2" s="2"/>
      <c r="Y2" s="2"/>
      <c r="Z2" s="2"/>
      <c r="AA2" s="2"/>
      <c r="AB2" s="2"/>
    </row>
    <row r="3" spans="1:28" ht="15.75" customHeight="1">
      <c r="A3" s="2"/>
      <c r="B3" s="2"/>
      <c r="C3" s="2"/>
      <c r="D3" s="2"/>
      <c r="E3" s="2"/>
      <c r="F3" s="2"/>
      <c r="G3" s="2"/>
      <c r="H3" s="3"/>
      <c r="I3" s="2"/>
      <c r="J3" s="2"/>
      <c r="K3" s="2"/>
      <c r="L3" s="2"/>
      <c r="M3" s="2"/>
      <c r="N3" s="2"/>
      <c r="O3" s="2"/>
      <c r="P3" s="2"/>
      <c r="Q3" s="2"/>
      <c r="R3" s="2"/>
      <c r="S3" s="2"/>
      <c r="T3" s="2"/>
      <c r="U3" s="2"/>
      <c r="V3" s="2"/>
      <c r="W3" s="2"/>
      <c r="X3" s="2"/>
      <c r="Y3" s="2"/>
      <c r="Z3" s="2"/>
      <c r="AA3" s="2"/>
      <c r="AB3" s="2"/>
    </row>
    <row r="4" spans="1:28" ht="15.75" customHeight="1">
      <c r="A4" s="7" t="s">
        <v>2</v>
      </c>
      <c r="B4" s="8" t="s">
        <v>3</v>
      </c>
      <c r="C4" s="7" t="s">
        <v>4</v>
      </c>
      <c r="D4" s="7" t="s">
        <v>5</v>
      </c>
      <c r="E4" s="7" t="s">
        <v>6</v>
      </c>
      <c r="F4" s="8" t="s">
        <v>7</v>
      </c>
      <c r="G4" s="7" t="s">
        <v>8</v>
      </c>
      <c r="H4" s="9" t="s">
        <v>9</v>
      </c>
      <c r="I4" s="8" t="s">
        <v>10</v>
      </c>
      <c r="J4" s="8" t="s">
        <v>11</v>
      </c>
      <c r="K4" s="8" t="s">
        <v>12</v>
      </c>
      <c r="L4" s="8" t="s">
        <v>13</v>
      </c>
      <c r="M4" s="8" t="s">
        <v>14</v>
      </c>
      <c r="N4" s="8" t="s">
        <v>15</v>
      </c>
      <c r="O4" s="8" t="s">
        <v>16</v>
      </c>
      <c r="P4" s="8" t="s">
        <v>17</v>
      </c>
      <c r="Q4" s="8" t="s">
        <v>18</v>
      </c>
      <c r="R4" s="10"/>
      <c r="S4" s="10"/>
      <c r="T4" s="10"/>
      <c r="U4" s="10"/>
      <c r="V4" s="10"/>
      <c r="W4" s="10"/>
      <c r="X4" s="10"/>
      <c r="Y4" s="2"/>
      <c r="Z4" s="2"/>
      <c r="AA4" s="2"/>
      <c r="AB4" s="2"/>
    </row>
    <row r="5" spans="1:28" ht="15.75" customHeight="1">
      <c r="A5" s="11">
        <v>1</v>
      </c>
      <c r="B5" s="12" t="s">
        <v>19</v>
      </c>
      <c r="C5" s="12" t="s">
        <v>20</v>
      </c>
      <c r="D5" s="12" t="s">
        <v>21</v>
      </c>
      <c r="E5" s="12">
        <v>0</v>
      </c>
      <c r="F5" s="12"/>
      <c r="G5" s="111" t="s">
        <v>1</v>
      </c>
      <c r="H5" s="109"/>
      <c r="I5" s="109"/>
      <c r="J5" s="109"/>
      <c r="K5" s="109"/>
      <c r="L5" s="109"/>
      <c r="M5" s="109"/>
      <c r="N5" s="109"/>
      <c r="O5" s="109"/>
      <c r="P5" s="109"/>
      <c r="Q5" s="109"/>
      <c r="R5" s="2"/>
      <c r="S5" s="2"/>
      <c r="T5" s="2"/>
      <c r="U5" s="2"/>
      <c r="V5" s="2"/>
      <c r="W5" s="2"/>
      <c r="X5" s="2"/>
      <c r="Y5" s="2"/>
      <c r="Z5" s="2"/>
      <c r="AA5" s="2"/>
      <c r="AB5" s="2"/>
    </row>
    <row r="6" spans="1:28" ht="15.75" customHeight="1">
      <c r="A6" s="11">
        <v>2</v>
      </c>
      <c r="B6" s="12" t="s">
        <v>22</v>
      </c>
      <c r="C6" s="12" t="s">
        <v>20</v>
      </c>
      <c r="D6" s="12" t="s">
        <v>23</v>
      </c>
      <c r="E6" s="12">
        <v>1</v>
      </c>
      <c r="F6" s="12"/>
      <c r="G6" s="12">
        <v>1</v>
      </c>
      <c r="H6" s="13">
        <v>1</v>
      </c>
      <c r="I6" s="14">
        <v>1</v>
      </c>
      <c r="J6" s="14">
        <v>0</v>
      </c>
      <c r="K6" s="14">
        <v>0</v>
      </c>
      <c r="L6" s="14">
        <v>1</v>
      </c>
      <c r="M6" s="14">
        <v>1</v>
      </c>
      <c r="N6" s="14">
        <v>1</v>
      </c>
      <c r="O6" s="14">
        <v>1</v>
      </c>
      <c r="P6" s="14">
        <v>0</v>
      </c>
      <c r="Q6" s="14">
        <v>0</v>
      </c>
      <c r="R6" s="2"/>
      <c r="S6" s="2"/>
      <c r="T6" s="2"/>
      <c r="U6" s="2"/>
      <c r="V6" s="2"/>
      <c r="W6" s="2"/>
      <c r="X6" s="2"/>
      <c r="Y6" s="2"/>
      <c r="Z6" s="2"/>
      <c r="AA6" s="2"/>
      <c r="AB6" s="2"/>
    </row>
    <row r="7" spans="1:28" ht="15.75" customHeight="1">
      <c r="A7" s="11">
        <v>3</v>
      </c>
      <c r="B7" s="12" t="s">
        <v>24</v>
      </c>
      <c r="C7" s="12" t="s">
        <v>20</v>
      </c>
      <c r="D7" s="12" t="s">
        <v>25</v>
      </c>
      <c r="E7" s="12">
        <v>0</v>
      </c>
      <c r="F7" s="12" t="s">
        <v>26</v>
      </c>
      <c r="G7" s="111" t="s">
        <v>1</v>
      </c>
      <c r="H7" s="109"/>
      <c r="I7" s="109"/>
      <c r="J7" s="109"/>
      <c r="K7" s="109"/>
      <c r="L7" s="109"/>
      <c r="M7" s="109"/>
      <c r="N7" s="109"/>
      <c r="O7" s="109"/>
      <c r="P7" s="109"/>
      <c r="Q7" s="109"/>
      <c r="R7" s="2"/>
      <c r="S7" s="2"/>
      <c r="T7" s="2"/>
      <c r="U7" s="2"/>
      <c r="V7" s="2"/>
      <c r="W7" s="2"/>
      <c r="X7" s="2"/>
      <c r="Y7" s="2"/>
      <c r="Z7" s="2"/>
      <c r="AA7" s="2"/>
      <c r="AB7" s="2"/>
    </row>
    <row r="8" spans="1:28" ht="15.75" customHeight="1">
      <c r="A8" s="11">
        <v>4</v>
      </c>
      <c r="B8" s="12" t="s">
        <v>27</v>
      </c>
      <c r="C8" s="12" t="s">
        <v>20</v>
      </c>
      <c r="D8" s="12" t="s">
        <v>28</v>
      </c>
      <c r="E8" s="12">
        <v>0</v>
      </c>
      <c r="F8" s="12" t="s">
        <v>26</v>
      </c>
      <c r="G8" s="111" t="s">
        <v>1</v>
      </c>
      <c r="H8" s="109"/>
      <c r="I8" s="109"/>
      <c r="J8" s="109"/>
      <c r="K8" s="109"/>
      <c r="L8" s="109"/>
      <c r="M8" s="109"/>
      <c r="N8" s="109"/>
      <c r="O8" s="109"/>
      <c r="P8" s="109"/>
      <c r="Q8" s="109"/>
      <c r="R8" s="2"/>
      <c r="S8" s="2"/>
      <c r="T8" s="2"/>
      <c r="U8" s="2"/>
      <c r="V8" s="2"/>
      <c r="W8" s="2"/>
      <c r="X8" s="2"/>
      <c r="Y8" s="2"/>
      <c r="Z8" s="2"/>
      <c r="AA8" s="2"/>
      <c r="AB8" s="2"/>
    </row>
    <row r="9" spans="1:28" ht="15.75" customHeight="1">
      <c r="A9" s="11">
        <v>5</v>
      </c>
      <c r="B9" s="12" t="s">
        <v>29</v>
      </c>
      <c r="C9" s="12" t="s">
        <v>20</v>
      </c>
      <c r="D9" s="12" t="s">
        <v>28</v>
      </c>
      <c r="E9" s="12">
        <v>0</v>
      </c>
      <c r="F9" s="12" t="s">
        <v>26</v>
      </c>
      <c r="G9" s="111" t="s">
        <v>1</v>
      </c>
      <c r="H9" s="109"/>
      <c r="I9" s="109"/>
      <c r="J9" s="109"/>
      <c r="K9" s="109"/>
      <c r="L9" s="109"/>
      <c r="M9" s="109"/>
      <c r="N9" s="109"/>
      <c r="O9" s="109"/>
      <c r="P9" s="109"/>
      <c r="Q9" s="109"/>
      <c r="R9" s="2"/>
      <c r="S9" s="2"/>
      <c r="T9" s="2"/>
      <c r="U9" s="2"/>
      <c r="V9" s="2"/>
      <c r="W9" s="2"/>
      <c r="X9" s="2"/>
      <c r="Y9" s="2"/>
      <c r="Z9" s="2"/>
      <c r="AA9" s="2"/>
      <c r="AB9" s="2"/>
    </row>
    <row r="10" spans="1:28" ht="15.75" customHeight="1">
      <c r="A10" s="11">
        <v>6</v>
      </c>
      <c r="B10" s="12" t="s">
        <v>30</v>
      </c>
      <c r="C10" s="12" t="s">
        <v>20</v>
      </c>
      <c r="D10" s="12" t="s">
        <v>31</v>
      </c>
      <c r="E10" s="12">
        <v>1</v>
      </c>
      <c r="F10" s="12"/>
      <c r="G10" s="12">
        <v>1</v>
      </c>
      <c r="H10" s="13">
        <v>1</v>
      </c>
      <c r="I10" s="14">
        <v>1</v>
      </c>
      <c r="J10" s="14">
        <v>0</v>
      </c>
      <c r="K10" s="14">
        <v>0</v>
      </c>
      <c r="L10" s="14">
        <v>1</v>
      </c>
      <c r="M10" s="14">
        <v>1</v>
      </c>
      <c r="N10" s="14">
        <v>0</v>
      </c>
      <c r="O10" s="14">
        <v>1</v>
      </c>
      <c r="P10" s="14">
        <v>0</v>
      </c>
      <c r="Q10" s="14">
        <v>0</v>
      </c>
      <c r="R10" s="2"/>
      <c r="S10" s="2"/>
      <c r="T10" s="2"/>
      <c r="U10" s="2"/>
      <c r="V10" s="2"/>
      <c r="W10" s="2"/>
      <c r="X10" s="2"/>
      <c r="Y10" s="2"/>
      <c r="Z10" s="2"/>
      <c r="AA10" s="2"/>
      <c r="AB10" s="2"/>
    </row>
    <row r="11" spans="1:28" ht="15.75" customHeight="1">
      <c r="A11" s="11">
        <v>7</v>
      </c>
      <c r="B11" s="12" t="s">
        <v>32</v>
      </c>
      <c r="C11" s="12" t="s">
        <v>20</v>
      </c>
      <c r="D11" s="12" t="s">
        <v>33</v>
      </c>
      <c r="E11" s="12">
        <v>1</v>
      </c>
      <c r="F11" s="12"/>
      <c r="G11" s="12">
        <v>1</v>
      </c>
      <c r="H11" s="13">
        <v>1</v>
      </c>
      <c r="I11" s="14" t="s">
        <v>34</v>
      </c>
      <c r="J11" s="14">
        <v>0</v>
      </c>
      <c r="K11" s="14">
        <v>0</v>
      </c>
      <c r="L11" s="14">
        <v>1</v>
      </c>
      <c r="M11" s="14">
        <v>1</v>
      </c>
      <c r="N11" s="14">
        <v>0</v>
      </c>
      <c r="O11" s="14">
        <v>1</v>
      </c>
      <c r="P11" s="14">
        <v>1</v>
      </c>
      <c r="Q11" s="14">
        <v>0</v>
      </c>
      <c r="R11" s="2"/>
      <c r="S11" s="2"/>
      <c r="T11" s="2"/>
      <c r="U11" s="2"/>
      <c r="V11" s="2"/>
      <c r="W11" s="2"/>
      <c r="X11" s="2"/>
      <c r="Y11" s="2"/>
      <c r="Z11" s="2"/>
      <c r="AA11" s="2"/>
      <c r="AB11" s="2"/>
    </row>
    <row r="12" spans="1:28" ht="15.75" customHeight="1">
      <c r="A12" s="11">
        <v>8</v>
      </c>
      <c r="B12" s="12" t="s">
        <v>35</v>
      </c>
      <c r="C12" s="15" t="s">
        <v>36</v>
      </c>
      <c r="D12" s="12" t="s">
        <v>37</v>
      </c>
      <c r="E12" s="12">
        <v>0</v>
      </c>
      <c r="F12" s="12" t="s">
        <v>26</v>
      </c>
      <c r="G12" s="111" t="s">
        <v>1</v>
      </c>
      <c r="H12" s="109"/>
      <c r="I12" s="109"/>
      <c r="J12" s="109"/>
      <c r="K12" s="109"/>
      <c r="L12" s="109"/>
      <c r="M12" s="109"/>
      <c r="N12" s="109"/>
      <c r="O12" s="109"/>
      <c r="P12" s="109"/>
      <c r="Q12" s="109"/>
      <c r="R12" s="2"/>
      <c r="S12" s="2"/>
      <c r="T12" s="2"/>
      <c r="U12" s="2"/>
      <c r="V12" s="2"/>
      <c r="W12" s="2"/>
      <c r="X12" s="2"/>
      <c r="Y12" s="2"/>
      <c r="Z12" s="2"/>
      <c r="AA12" s="2"/>
      <c r="AB12" s="2"/>
    </row>
    <row r="13" spans="1:28" ht="15.75" customHeight="1">
      <c r="A13" s="11">
        <v>9</v>
      </c>
      <c r="B13" s="16" t="s">
        <v>38</v>
      </c>
      <c r="C13" s="16" t="s">
        <v>39</v>
      </c>
      <c r="D13" s="12" t="s">
        <v>40</v>
      </c>
      <c r="E13" s="12">
        <v>1</v>
      </c>
      <c r="F13" s="16"/>
      <c r="G13" s="12">
        <v>1</v>
      </c>
      <c r="H13" s="13">
        <v>1</v>
      </c>
      <c r="I13" s="14">
        <v>0</v>
      </c>
      <c r="J13" s="14">
        <v>0</v>
      </c>
      <c r="K13" s="14"/>
      <c r="L13" s="14"/>
      <c r="M13" s="14">
        <v>1</v>
      </c>
      <c r="N13" s="14">
        <v>0</v>
      </c>
      <c r="O13" s="14">
        <v>1</v>
      </c>
      <c r="P13" s="14">
        <v>1</v>
      </c>
      <c r="Q13" s="14">
        <v>0</v>
      </c>
      <c r="R13" s="2"/>
      <c r="S13" s="2"/>
      <c r="T13" s="2"/>
      <c r="U13" s="2"/>
      <c r="V13" s="2"/>
      <c r="W13" s="2"/>
      <c r="X13" s="2"/>
      <c r="Y13" s="2"/>
      <c r="Z13" s="2"/>
      <c r="AA13" s="2"/>
      <c r="AB13" s="2"/>
    </row>
    <row r="14" spans="1:28" ht="15.75" customHeight="1">
      <c r="A14" s="11">
        <v>10</v>
      </c>
      <c r="B14" s="13" t="s">
        <v>41</v>
      </c>
      <c r="C14" s="16" t="s">
        <v>39</v>
      </c>
      <c r="D14" s="12" t="s">
        <v>42</v>
      </c>
      <c r="E14" s="12">
        <v>1</v>
      </c>
      <c r="F14" s="13"/>
      <c r="G14" s="12">
        <v>0</v>
      </c>
      <c r="H14" s="13">
        <v>1</v>
      </c>
      <c r="I14" s="14">
        <v>0</v>
      </c>
      <c r="J14" s="14">
        <v>0</v>
      </c>
      <c r="K14" s="14"/>
      <c r="L14" s="14"/>
      <c r="M14" s="14">
        <v>1</v>
      </c>
      <c r="N14" s="14">
        <v>0</v>
      </c>
      <c r="O14" s="14">
        <v>1</v>
      </c>
      <c r="P14" s="14">
        <v>0</v>
      </c>
      <c r="Q14" s="14">
        <v>0</v>
      </c>
      <c r="R14" s="2"/>
      <c r="S14" s="2"/>
      <c r="T14" s="2"/>
      <c r="U14" s="2"/>
      <c r="V14" s="2"/>
      <c r="W14" s="2"/>
      <c r="X14" s="2"/>
      <c r="Y14" s="2"/>
      <c r="Z14" s="2"/>
      <c r="AA14" s="2"/>
      <c r="AB14" s="2"/>
    </row>
    <row r="15" spans="1:28" ht="15.75" customHeight="1">
      <c r="A15" s="11">
        <v>11</v>
      </c>
      <c r="B15" s="13" t="s">
        <v>43</v>
      </c>
      <c r="C15" s="16" t="s">
        <v>20</v>
      </c>
      <c r="D15" s="12" t="s">
        <v>44</v>
      </c>
      <c r="E15" s="12">
        <v>0</v>
      </c>
      <c r="F15" s="13" t="s">
        <v>26</v>
      </c>
      <c r="G15" s="111" t="s">
        <v>1</v>
      </c>
      <c r="H15" s="109"/>
      <c r="I15" s="109"/>
      <c r="J15" s="109"/>
      <c r="K15" s="109"/>
      <c r="L15" s="109"/>
      <c r="M15" s="109"/>
      <c r="N15" s="109"/>
      <c r="O15" s="109"/>
      <c r="P15" s="109"/>
      <c r="Q15" s="109"/>
      <c r="R15" s="2"/>
      <c r="S15" s="2"/>
      <c r="T15" s="2"/>
      <c r="U15" s="2"/>
      <c r="V15" s="2"/>
      <c r="W15" s="2"/>
      <c r="X15" s="2"/>
      <c r="Y15" s="2"/>
      <c r="Z15" s="2"/>
      <c r="AA15" s="2"/>
      <c r="AB15" s="2"/>
    </row>
    <row r="16" spans="1:28" ht="15.75" customHeight="1">
      <c r="A16" s="11">
        <v>12</v>
      </c>
      <c r="B16" s="13" t="s">
        <v>45</v>
      </c>
      <c r="C16" s="12" t="s">
        <v>20</v>
      </c>
      <c r="D16" s="12" t="s">
        <v>46</v>
      </c>
      <c r="E16" s="12">
        <v>1</v>
      </c>
      <c r="F16" s="13"/>
      <c r="G16" s="12">
        <v>1</v>
      </c>
      <c r="H16" s="13">
        <v>1</v>
      </c>
      <c r="I16" s="14">
        <v>0</v>
      </c>
      <c r="J16" s="14">
        <v>0</v>
      </c>
      <c r="K16" s="14">
        <v>1</v>
      </c>
      <c r="L16" s="14">
        <v>1</v>
      </c>
      <c r="M16" s="14">
        <v>0</v>
      </c>
      <c r="N16" s="14">
        <v>1</v>
      </c>
      <c r="O16" s="14">
        <v>1</v>
      </c>
      <c r="P16" s="14">
        <v>1</v>
      </c>
      <c r="Q16" s="14">
        <v>1</v>
      </c>
      <c r="R16" s="2"/>
      <c r="S16" s="2"/>
      <c r="T16" s="2"/>
      <c r="U16" s="2"/>
      <c r="V16" s="2"/>
      <c r="W16" s="2"/>
      <c r="X16" s="2"/>
      <c r="Y16" s="2"/>
      <c r="Z16" s="2"/>
      <c r="AA16" s="2"/>
      <c r="AB16" s="2"/>
    </row>
    <row r="17" spans="1:28" ht="15.75" customHeight="1">
      <c r="A17" s="11">
        <v>13</v>
      </c>
      <c r="B17" s="13" t="s">
        <v>47</v>
      </c>
      <c r="C17" s="12" t="s">
        <v>20</v>
      </c>
      <c r="D17" s="12" t="s">
        <v>48</v>
      </c>
      <c r="E17" s="12">
        <v>0</v>
      </c>
      <c r="F17" s="13" t="s">
        <v>26</v>
      </c>
      <c r="G17" s="111" t="s">
        <v>1</v>
      </c>
      <c r="H17" s="109"/>
      <c r="I17" s="109"/>
      <c r="J17" s="109"/>
      <c r="K17" s="109"/>
      <c r="L17" s="109"/>
      <c r="M17" s="109"/>
      <c r="N17" s="109"/>
      <c r="O17" s="109"/>
      <c r="P17" s="109"/>
      <c r="Q17" s="109"/>
      <c r="R17" s="2"/>
      <c r="S17" s="2"/>
      <c r="T17" s="2"/>
      <c r="U17" s="2"/>
      <c r="V17" s="2"/>
      <c r="W17" s="2"/>
      <c r="X17" s="2"/>
      <c r="Y17" s="2"/>
      <c r="Z17" s="2"/>
      <c r="AA17" s="2"/>
      <c r="AB17" s="2"/>
    </row>
    <row r="18" spans="1:28" ht="15.75" customHeight="1">
      <c r="A18" s="11">
        <v>14</v>
      </c>
      <c r="B18" s="12" t="s">
        <v>49</v>
      </c>
      <c r="C18" s="12" t="s">
        <v>50</v>
      </c>
      <c r="D18" s="12" t="s">
        <v>51</v>
      </c>
      <c r="E18" s="12">
        <v>1</v>
      </c>
      <c r="F18" s="12"/>
      <c r="G18" s="12">
        <v>0</v>
      </c>
      <c r="H18" s="13">
        <v>1</v>
      </c>
      <c r="I18" s="14">
        <v>0</v>
      </c>
      <c r="J18" s="14">
        <v>0</v>
      </c>
      <c r="K18" s="14">
        <v>1</v>
      </c>
      <c r="L18" s="14">
        <v>1</v>
      </c>
      <c r="M18" s="14">
        <v>0</v>
      </c>
      <c r="N18" s="14">
        <v>0</v>
      </c>
      <c r="O18" s="14">
        <v>1</v>
      </c>
      <c r="P18" s="14">
        <v>0</v>
      </c>
      <c r="Q18" s="14">
        <v>0</v>
      </c>
      <c r="R18" s="2"/>
      <c r="S18" s="2"/>
      <c r="T18" s="2"/>
      <c r="U18" s="2"/>
      <c r="V18" s="2"/>
      <c r="W18" s="2"/>
      <c r="X18" s="2"/>
      <c r="Y18" s="2"/>
      <c r="Z18" s="2"/>
      <c r="AA18" s="2"/>
      <c r="AB18" s="2"/>
    </row>
    <row r="19" spans="1:28" ht="15.75" customHeight="1">
      <c r="A19" s="11">
        <v>15</v>
      </c>
      <c r="B19" s="13" t="s">
        <v>52</v>
      </c>
      <c r="C19" s="12" t="s">
        <v>53</v>
      </c>
      <c r="D19" s="12" t="s">
        <v>54</v>
      </c>
      <c r="E19" s="12">
        <v>1</v>
      </c>
      <c r="F19" s="13"/>
      <c r="G19" s="12">
        <v>0</v>
      </c>
      <c r="H19" s="13">
        <v>1</v>
      </c>
      <c r="I19" s="17">
        <v>1</v>
      </c>
      <c r="J19" s="17">
        <v>0</v>
      </c>
      <c r="K19" s="17">
        <v>1</v>
      </c>
      <c r="L19" s="17">
        <v>0</v>
      </c>
      <c r="M19" s="17">
        <v>1</v>
      </c>
      <c r="N19" s="17">
        <v>0</v>
      </c>
      <c r="O19" s="17">
        <v>1</v>
      </c>
      <c r="P19" s="17">
        <v>0</v>
      </c>
      <c r="Q19" s="17">
        <v>0</v>
      </c>
      <c r="R19" s="2"/>
      <c r="S19" s="2"/>
      <c r="T19" s="2"/>
      <c r="U19" s="2"/>
      <c r="V19" s="2"/>
      <c r="W19" s="2"/>
      <c r="X19" s="2"/>
      <c r="Y19" s="2"/>
      <c r="Z19" s="2"/>
      <c r="AA19" s="2"/>
      <c r="AB19" s="2"/>
    </row>
    <row r="20" spans="1:28" ht="15.75" customHeight="1">
      <c r="A20" s="11">
        <v>16</v>
      </c>
      <c r="B20" s="12" t="s">
        <v>55</v>
      </c>
      <c r="C20" s="12" t="s">
        <v>56</v>
      </c>
      <c r="D20" s="12" t="s">
        <v>57</v>
      </c>
      <c r="E20" s="12">
        <v>1</v>
      </c>
      <c r="F20" s="12"/>
      <c r="G20" s="12">
        <v>0</v>
      </c>
      <c r="H20" s="13">
        <v>1</v>
      </c>
      <c r="I20" s="14">
        <v>0</v>
      </c>
      <c r="J20" s="14">
        <v>0</v>
      </c>
      <c r="K20" s="14">
        <v>1</v>
      </c>
      <c r="L20" s="14">
        <v>0</v>
      </c>
      <c r="M20" s="14">
        <v>0</v>
      </c>
      <c r="N20" s="14">
        <v>0</v>
      </c>
      <c r="O20" s="14">
        <v>1</v>
      </c>
      <c r="P20" s="14">
        <v>0</v>
      </c>
      <c r="Q20" s="14">
        <v>0</v>
      </c>
      <c r="R20" s="2"/>
      <c r="S20" s="2"/>
      <c r="T20" s="2"/>
      <c r="U20" s="2"/>
      <c r="V20" s="2"/>
      <c r="W20" s="2"/>
      <c r="X20" s="2"/>
      <c r="Y20" s="2"/>
      <c r="Z20" s="2"/>
      <c r="AA20" s="2"/>
      <c r="AB20" s="2"/>
    </row>
    <row r="21" spans="1:28" ht="15.75" customHeight="1">
      <c r="A21" s="18">
        <v>17</v>
      </c>
      <c r="B21" s="4" t="s">
        <v>58</v>
      </c>
      <c r="C21" s="4" t="s">
        <v>56</v>
      </c>
      <c r="D21" s="4" t="s">
        <v>59</v>
      </c>
      <c r="E21" s="4"/>
      <c r="F21" s="4"/>
      <c r="G21" s="111" t="s">
        <v>60</v>
      </c>
      <c r="H21" s="109"/>
      <c r="I21" s="109"/>
      <c r="J21" s="109"/>
      <c r="K21" s="109"/>
      <c r="L21" s="109"/>
      <c r="M21" s="109"/>
      <c r="N21" s="109"/>
      <c r="O21" s="109"/>
      <c r="P21" s="109"/>
      <c r="Q21" s="109"/>
      <c r="R21" s="19"/>
      <c r="S21" s="19"/>
      <c r="T21" s="19"/>
      <c r="U21" s="19"/>
      <c r="V21" s="19"/>
      <c r="W21" s="19"/>
      <c r="X21" s="19"/>
      <c r="Y21" s="2"/>
      <c r="Z21" s="2"/>
      <c r="AA21" s="2"/>
      <c r="AB21" s="2"/>
    </row>
    <row r="22" spans="1:28" ht="15.75" customHeight="1">
      <c r="A22" s="11">
        <v>18</v>
      </c>
      <c r="B22" s="12" t="s">
        <v>61</v>
      </c>
      <c r="C22" s="12" t="s">
        <v>56</v>
      </c>
      <c r="D22" s="12" t="s">
        <v>62</v>
      </c>
      <c r="E22" s="12">
        <v>1</v>
      </c>
      <c r="F22" s="12"/>
      <c r="G22" s="12">
        <v>0</v>
      </c>
      <c r="H22" s="13">
        <v>1</v>
      </c>
      <c r="I22" s="14" t="s">
        <v>34</v>
      </c>
      <c r="J22" s="14">
        <v>0</v>
      </c>
      <c r="K22" s="14">
        <v>1</v>
      </c>
      <c r="L22" s="14">
        <v>0</v>
      </c>
      <c r="M22" s="14">
        <v>1</v>
      </c>
      <c r="N22" s="14">
        <v>0</v>
      </c>
      <c r="O22" s="14">
        <v>1</v>
      </c>
      <c r="P22" s="14">
        <v>0</v>
      </c>
      <c r="Q22" s="14">
        <v>0</v>
      </c>
      <c r="R22" s="2"/>
      <c r="S22" s="2"/>
      <c r="T22" s="2"/>
      <c r="U22" s="2"/>
      <c r="V22" s="2"/>
      <c r="W22" s="2"/>
      <c r="X22" s="2"/>
      <c r="Y22" s="2"/>
      <c r="Z22" s="2"/>
      <c r="AA22" s="2"/>
      <c r="AB22" s="2"/>
    </row>
    <row r="23" spans="1:28" ht="15.75" customHeight="1">
      <c r="A23" s="18">
        <v>19</v>
      </c>
      <c r="B23" s="4" t="s">
        <v>63</v>
      </c>
      <c r="C23" s="4" t="s">
        <v>56</v>
      </c>
      <c r="D23" s="4" t="s">
        <v>64</v>
      </c>
      <c r="E23" s="4"/>
      <c r="F23" s="4"/>
      <c r="G23" s="111" t="s">
        <v>60</v>
      </c>
      <c r="H23" s="109"/>
      <c r="I23" s="109"/>
      <c r="J23" s="109"/>
      <c r="K23" s="109"/>
      <c r="L23" s="109"/>
      <c r="M23" s="109"/>
      <c r="N23" s="109"/>
      <c r="O23" s="109"/>
      <c r="P23" s="109"/>
      <c r="Q23" s="109"/>
      <c r="R23" s="19"/>
      <c r="S23" s="19"/>
      <c r="T23" s="19"/>
      <c r="U23" s="19"/>
      <c r="V23" s="19"/>
      <c r="W23" s="19"/>
      <c r="X23" s="19"/>
      <c r="Y23" s="2"/>
      <c r="Z23" s="2"/>
      <c r="AA23" s="2"/>
      <c r="AB23" s="2"/>
    </row>
    <row r="24" spans="1:28" ht="15.75" customHeight="1">
      <c r="A24" s="18">
        <v>20</v>
      </c>
      <c r="B24" s="4" t="s">
        <v>65</v>
      </c>
      <c r="C24" s="4" t="s">
        <v>56</v>
      </c>
      <c r="D24" s="4" t="s">
        <v>66</v>
      </c>
      <c r="E24" s="4"/>
      <c r="F24" s="4"/>
      <c r="G24" s="111" t="s">
        <v>60</v>
      </c>
      <c r="H24" s="109"/>
      <c r="I24" s="109"/>
      <c r="J24" s="109"/>
      <c r="K24" s="109"/>
      <c r="L24" s="109"/>
      <c r="M24" s="109"/>
      <c r="N24" s="109"/>
      <c r="O24" s="109"/>
      <c r="P24" s="109"/>
      <c r="Q24" s="109"/>
      <c r="R24" s="19"/>
      <c r="S24" s="19"/>
      <c r="T24" s="19"/>
      <c r="U24" s="19"/>
      <c r="V24" s="19"/>
      <c r="W24" s="19"/>
      <c r="X24" s="19"/>
      <c r="Y24" s="2"/>
      <c r="Z24" s="2"/>
      <c r="AA24" s="2"/>
      <c r="AB24" s="2"/>
    </row>
    <row r="25" spans="1:28" ht="15.75" customHeight="1">
      <c r="A25" s="11">
        <v>21</v>
      </c>
      <c r="B25" s="12" t="s">
        <v>67</v>
      </c>
      <c r="C25" s="12" t="s">
        <v>53</v>
      </c>
      <c r="D25" s="12" t="s">
        <v>68</v>
      </c>
      <c r="E25" s="12">
        <v>1</v>
      </c>
      <c r="F25" s="12"/>
      <c r="G25" s="12">
        <v>0</v>
      </c>
      <c r="H25" s="13">
        <v>1</v>
      </c>
      <c r="I25" s="14">
        <v>1</v>
      </c>
      <c r="J25" s="14">
        <v>0</v>
      </c>
      <c r="K25" s="14">
        <v>1</v>
      </c>
      <c r="L25" s="14">
        <v>1</v>
      </c>
      <c r="M25" s="14">
        <v>0</v>
      </c>
      <c r="N25" s="14">
        <v>0</v>
      </c>
      <c r="O25" s="14">
        <v>1</v>
      </c>
      <c r="P25" s="14">
        <v>0</v>
      </c>
      <c r="Q25" s="14">
        <v>0</v>
      </c>
      <c r="R25" s="2"/>
      <c r="S25" s="2"/>
      <c r="T25" s="2"/>
      <c r="U25" s="2"/>
      <c r="V25" s="2"/>
      <c r="W25" s="2"/>
      <c r="X25" s="2"/>
      <c r="Y25" s="2"/>
      <c r="Z25" s="2"/>
      <c r="AA25" s="2"/>
      <c r="AB25" s="2"/>
    </row>
    <row r="26" spans="1:28" ht="15.75" customHeight="1">
      <c r="A26" s="11">
        <v>22</v>
      </c>
      <c r="B26" s="12" t="s">
        <v>69</v>
      </c>
      <c r="C26" s="12" t="s">
        <v>70</v>
      </c>
      <c r="D26" s="12" t="s">
        <v>71</v>
      </c>
      <c r="E26" s="12">
        <v>1</v>
      </c>
      <c r="F26" s="12"/>
      <c r="G26" s="12">
        <v>0</v>
      </c>
      <c r="H26" s="13">
        <v>1</v>
      </c>
      <c r="I26" s="14">
        <v>1</v>
      </c>
      <c r="J26" s="14">
        <v>0</v>
      </c>
      <c r="K26" s="14">
        <v>0</v>
      </c>
      <c r="L26" s="14">
        <v>1</v>
      </c>
      <c r="M26" s="14">
        <v>1</v>
      </c>
      <c r="N26" s="14">
        <v>0</v>
      </c>
      <c r="O26" s="14">
        <v>0</v>
      </c>
      <c r="P26" s="14">
        <v>0</v>
      </c>
      <c r="Q26" s="14">
        <v>1</v>
      </c>
      <c r="R26" s="2"/>
      <c r="S26" s="2"/>
      <c r="T26" s="2"/>
      <c r="U26" s="2"/>
      <c r="V26" s="2"/>
      <c r="W26" s="2"/>
      <c r="X26" s="2"/>
      <c r="Y26" s="2"/>
      <c r="Z26" s="2"/>
      <c r="AA26" s="2"/>
      <c r="AB26" s="2"/>
    </row>
    <row r="27" spans="1:28" ht="15.75" customHeight="1">
      <c r="A27" s="11">
        <v>23</v>
      </c>
      <c r="B27" s="12" t="s">
        <v>72</v>
      </c>
      <c r="C27" s="12" t="s">
        <v>53</v>
      </c>
      <c r="D27" s="12" t="s">
        <v>73</v>
      </c>
      <c r="E27" s="12">
        <v>1</v>
      </c>
      <c r="F27" s="12"/>
      <c r="G27" s="12">
        <v>1</v>
      </c>
      <c r="H27" s="13">
        <v>1</v>
      </c>
      <c r="I27" s="14">
        <v>0</v>
      </c>
      <c r="J27" s="14">
        <v>0</v>
      </c>
      <c r="K27" s="14"/>
      <c r="L27" s="14"/>
      <c r="M27" s="14">
        <v>0</v>
      </c>
      <c r="N27" s="14">
        <v>1</v>
      </c>
      <c r="O27" s="14">
        <v>1</v>
      </c>
      <c r="P27" s="14">
        <v>1</v>
      </c>
      <c r="Q27" s="14">
        <v>1</v>
      </c>
      <c r="R27" s="2"/>
      <c r="S27" s="2"/>
      <c r="T27" s="2"/>
      <c r="U27" s="2"/>
      <c r="V27" s="2"/>
      <c r="W27" s="2"/>
      <c r="X27" s="2"/>
      <c r="Y27" s="2"/>
      <c r="Z27" s="2"/>
      <c r="AA27" s="2"/>
      <c r="AB27" s="2"/>
    </row>
    <row r="28" spans="1:28" ht="15.75" customHeight="1">
      <c r="A28" s="11">
        <v>24</v>
      </c>
      <c r="B28" s="15" t="s">
        <v>74</v>
      </c>
      <c r="C28" s="12" t="s">
        <v>53</v>
      </c>
      <c r="D28" s="12" t="s">
        <v>75</v>
      </c>
      <c r="E28" s="12">
        <v>1</v>
      </c>
      <c r="F28" s="15"/>
      <c r="G28" s="12">
        <v>0</v>
      </c>
      <c r="H28" s="13">
        <v>1</v>
      </c>
      <c r="I28" s="17">
        <v>1</v>
      </c>
      <c r="J28" s="17">
        <v>0</v>
      </c>
      <c r="K28" s="17"/>
      <c r="L28" s="17"/>
      <c r="M28" s="17" t="s">
        <v>76</v>
      </c>
      <c r="N28" s="17">
        <v>0</v>
      </c>
      <c r="O28" s="17">
        <v>0</v>
      </c>
      <c r="P28" s="17">
        <v>0</v>
      </c>
      <c r="Q28" s="17">
        <v>0</v>
      </c>
      <c r="R28" s="2"/>
      <c r="S28" s="2"/>
      <c r="T28" s="2"/>
      <c r="U28" s="2"/>
      <c r="V28" s="2"/>
      <c r="W28" s="2"/>
      <c r="X28" s="2"/>
      <c r="Y28" s="2"/>
      <c r="Z28" s="2"/>
      <c r="AA28" s="2"/>
      <c r="AB28" s="2"/>
    </row>
    <row r="29" spans="1:28" ht="15.75" customHeight="1">
      <c r="A29" s="11">
        <v>25</v>
      </c>
      <c r="B29" s="12" t="s">
        <v>77</v>
      </c>
      <c r="C29" s="12" t="s">
        <v>53</v>
      </c>
      <c r="D29" s="12" t="s">
        <v>78</v>
      </c>
      <c r="E29" s="12">
        <v>1</v>
      </c>
      <c r="F29" s="12"/>
      <c r="G29" s="12">
        <v>0</v>
      </c>
      <c r="H29" s="13">
        <v>1</v>
      </c>
      <c r="I29" s="14">
        <v>1</v>
      </c>
      <c r="J29" s="14">
        <v>0</v>
      </c>
      <c r="K29" s="14">
        <v>0</v>
      </c>
      <c r="L29" s="14"/>
      <c r="M29" s="14" t="s">
        <v>76</v>
      </c>
      <c r="N29" s="14">
        <v>0</v>
      </c>
      <c r="O29" s="14">
        <v>0</v>
      </c>
      <c r="P29" s="14">
        <v>0</v>
      </c>
      <c r="Q29" s="14">
        <v>0</v>
      </c>
      <c r="R29" s="2"/>
      <c r="S29" s="2"/>
      <c r="T29" s="2"/>
      <c r="U29" s="2"/>
      <c r="V29" s="2"/>
      <c r="W29" s="2"/>
      <c r="X29" s="2"/>
      <c r="Y29" s="2"/>
      <c r="Z29" s="2"/>
      <c r="AA29" s="2"/>
      <c r="AB29" s="2"/>
    </row>
    <row r="30" spans="1:28" ht="15.75" customHeight="1">
      <c r="A30" s="11">
        <v>26</v>
      </c>
      <c r="B30" s="12" t="s">
        <v>79</v>
      </c>
      <c r="C30" s="12" t="s">
        <v>39</v>
      </c>
      <c r="D30" s="20" t="s">
        <v>80</v>
      </c>
      <c r="E30" s="20">
        <v>1</v>
      </c>
      <c r="F30" s="12"/>
      <c r="G30" s="12">
        <v>1</v>
      </c>
      <c r="H30" s="13">
        <v>1</v>
      </c>
      <c r="I30" s="14">
        <v>1</v>
      </c>
      <c r="J30" s="14">
        <v>0</v>
      </c>
      <c r="K30" s="14">
        <v>0</v>
      </c>
      <c r="L30" s="14"/>
      <c r="M30" s="14">
        <v>1</v>
      </c>
      <c r="N30" s="14">
        <v>1</v>
      </c>
      <c r="O30" s="14">
        <v>1</v>
      </c>
      <c r="P30" s="14">
        <v>0</v>
      </c>
      <c r="Q30" s="14">
        <v>0</v>
      </c>
      <c r="R30" s="2"/>
      <c r="S30" s="2"/>
      <c r="T30" s="2"/>
      <c r="U30" s="2"/>
      <c r="V30" s="2"/>
      <c r="W30" s="2"/>
      <c r="X30" s="2"/>
      <c r="Y30" s="2"/>
      <c r="Z30" s="2"/>
      <c r="AA30" s="2"/>
      <c r="AB30" s="2"/>
    </row>
    <row r="31" spans="1:28" ht="15.75" customHeight="1">
      <c r="A31" s="11">
        <v>27</v>
      </c>
      <c r="B31" s="12" t="s">
        <v>81</v>
      </c>
      <c r="C31" s="12" t="s">
        <v>82</v>
      </c>
      <c r="D31" s="20" t="s">
        <v>83</v>
      </c>
      <c r="E31" s="20">
        <v>0</v>
      </c>
      <c r="F31" s="12" t="s">
        <v>26</v>
      </c>
      <c r="G31" s="111" t="s">
        <v>1</v>
      </c>
      <c r="H31" s="109"/>
      <c r="I31" s="109"/>
      <c r="J31" s="109"/>
      <c r="K31" s="109"/>
      <c r="L31" s="109"/>
      <c r="M31" s="109"/>
      <c r="N31" s="109"/>
      <c r="O31" s="109"/>
      <c r="P31" s="109"/>
      <c r="Q31" s="109"/>
      <c r="R31" s="2"/>
      <c r="S31" s="2"/>
      <c r="T31" s="2"/>
      <c r="U31" s="2"/>
      <c r="V31" s="2"/>
      <c r="W31" s="2"/>
      <c r="X31" s="2"/>
      <c r="Y31" s="2"/>
      <c r="Z31" s="2"/>
      <c r="AA31" s="2"/>
      <c r="AB31" s="2"/>
    </row>
    <row r="32" spans="1:28" ht="15.75" customHeight="1">
      <c r="A32" s="11">
        <v>28</v>
      </c>
      <c r="B32" s="12" t="s">
        <v>84</v>
      </c>
      <c r="C32" s="12" t="s">
        <v>53</v>
      </c>
      <c r="D32" s="12" t="s">
        <v>85</v>
      </c>
      <c r="E32" s="12">
        <v>1</v>
      </c>
      <c r="F32" s="12"/>
      <c r="G32" s="12">
        <v>0</v>
      </c>
      <c r="H32" s="13">
        <v>1</v>
      </c>
      <c r="I32" s="14">
        <v>1</v>
      </c>
      <c r="J32" s="14">
        <v>0</v>
      </c>
      <c r="K32" s="14">
        <v>1</v>
      </c>
      <c r="L32" s="14">
        <v>1</v>
      </c>
      <c r="M32" s="14">
        <v>1</v>
      </c>
      <c r="N32" s="14">
        <v>1</v>
      </c>
      <c r="O32" s="14">
        <v>1</v>
      </c>
      <c r="P32" s="14">
        <v>1</v>
      </c>
      <c r="Q32" s="14">
        <v>1</v>
      </c>
      <c r="R32" s="2"/>
      <c r="S32" s="2"/>
      <c r="T32" s="2"/>
      <c r="U32" s="2"/>
      <c r="V32" s="2"/>
      <c r="W32" s="2"/>
      <c r="X32" s="2"/>
      <c r="Y32" s="2"/>
      <c r="Z32" s="2"/>
      <c r="AA32" s="2"/>
      <c r="AB32" s="2"/>
    </row>
    <row r="33" spans="1:28" ht="15.75" customHeight="1">
      <c r="A33" s="11">
        <v>29</v>
      </c>
      <c r="B33" s="15" t="s">
        <v>86</v>
      </c>
      <c r="C33" s="16" t="s">
        <v>70</v>
      </c>
      <c r="D33" s="12" t="s">
        <v>87</v>
      </c>
      <c r="E33" s="12">
        <v>0</v>
      </c>
      <c r="F33" s="15" t="s">
        <v>26</v>
      </c>
      <c r="G33" s="111" t="s">
        <v>1</v>
      </c>
      <c r="H33" s="109"/>
      <c r="I33" s="109"/>
      <c r="J33" s="109"/>
      <c r="K33" s="109"/>
      <c r="L33" s="109"/>
      <c r="M33" s="109"/>
      <c r="N33" s="109"/>
      <c r="O33" s="109"/>
      <c r="P33" s="109"/>
      <c r="Q33" s="109"/>
      <c r="R33" s="2"/>
      <c r="S33" s="2"/>
      <c r="T33" s="2"/>
      <c r="U33" s="2"/>
      <c r="V33" s="2"/>
      <c r="W33" s="2"/>
      <c r="X33" s="2"/>
      <c r="Y33" s="2"/>
      <c r="Z33" s="2"/>
      <c r="AA33" s="2"/>
      <c r="AB33" s="2"/>
    </row>
    <row r="34" spans="1:28" ht="15.75" customHeight="1">
      <c r="A34" s="11">
        <v>30</v>
      </c>
      <c r="B34" s="15" t="s">
        <v>88</v>
      </c>
      <c r="C34" s="12" t="s">
        <v>89</v>
      </c>
      <c r="D34" s="12" t="s">
        <v>90</v>
      </c>
      <c r="E34" s="12">
        <v>1</v>
      </c>
      <c r="F34" s="21" t="s">
        <v>91</v>
      </c>
      <c r="G34" s="12">
        <v>0</v>
      </c>
      <c r="H34" s="13">
        <v>1</v>
      </c>
      <c r="I34" s="14">
        <v>0</v>
      </c>
      <c r="J34" s="14">
        <v>0</v>
      </c>
      <c r="K34" s="14">
        <v>1</v>
      </c>
      <c r="L34" s="14">
        <v>1</v>
      </c>
      <c r="M34" s="14" t="s">
        <v>76</v>
      </c>
      <c r="N34" s="14">
        <v>0</v>
      </c>
      <c r="O34" s="14">
        <v>1</v>
      </c>
      <c r="P34" s="14">
        <v>0</v>
      </c>
      <c r="Q34" s="14">
        <v>0</v>
      </c>
      <c r="R34" s="2"/>
      <c r="S34" s="2"/>
      <c r="T34" s="2"/>
      <c r="U34" s="2"/>
      <c r="V34" s="2"/>
      <c r="W34" s="2"/>
      <c r="X34" s="2"/>
      <c r="Y34" s="2"/>
      <c r="Z34" s="2"/>
      <c r="AA34" s="2"/>
      <c r="AB34" s="2"/>
    </row>
    <row r="35" spans="1:28" ht="15.75" customHeight="1">
      <c r="A35" s="11">
        <v>31</v>
      </c>
      <c r="B35" s="12" t="s">
        <v>92</v>
      </c>
      <c r="C35" s="12" t="s">
        <v>93</v>
      </c>
      <c r="D35" s="12" t="s">
        <v>94</v>
      </c>
      <c r="E35" s="12">
        <v>1</v>
      </c>
      <c r="F35" s="12"/>
      <c r="G35" s="12">
        <v>0</v>
      </c>
      <c r="H35" s="13">
        <v>1</v>
      </c>
      <c r="I35" s="14">
        <v>0</v>
      </c>
      <c r="J35" s="14">
        <v>0</v>
      </c>
      <c r="K35" s="14">
        <v>1</v>
      </c>
      <c r="L35" s="14">
        <v>0</v>
      </c>
      <c r="M35" s="14" t="s">
        <v>76</v>
      </c>
      <c r="N35" s="14">
        <v>0</v>
      </c>
      <c r="O35" s="14">
        <v>1</v>
      </c>
      <c r="P35" s="14">
        <v>0</v>
      </c>
      <c r="Q35" s="14">
        <v>0</v>
      </c>
      <c r="R35" s="2"/>
      <c r="S35" s="2"/>
      <c r="T35" s="2"/>
      <c r="U35" s="2"/>
      <c r="V35" s="2"/>
      <c r="W35" s="2"/>
      <c r="X35" s="2"/>
      <c r="Y35" s="2"/>
      <c r="Z35" s="2"/>
      <c r="AA35" s="2"/>
      <c r="AB35" s="2"/>
    </row>
    <row r="36" spans="1:28" ht="15.75" customHeight="1">
      <c r="A36" s="11">
        <v>32</v>
      </c>
      <c r="B36" s="12" t="s">
        <v>95</v>
      </c>
      <c r="C36" s="12" t="s">
        <v>93</v>
      </c>
      <c r="D36" s="12" t="s">
        <v>96</v>
      </c>
      <c r="E36" s="12">
        <v>1</v>
      </c>
      <c r="F36" s="12"/>
      <c r="G36" s="12">
        <v>0</v>
      </c>
      <c r="H36" s="13">
        <v>1</v>
      </c>
      <c r="I36" s="14">
        <v>0</v>
      </c>
      <c r="J36" s="14">
        <v>0</v>
      </c>
      <c r="K36" s="14">
        <v>1</v>
      </c>
      <c r="L36" s="14">
        <v>0</v>
      </c>
      <c r="M36" s="14" t="s">
        <v>76</v>
      </c>
      <c r="N36" s="14">
        <v>0</v>
      </c>
      <c r="O36" s="14">
        <v>1</v>
      </c>
      <c r="P36" s="14">
        <v>0</v>
      </c>
      <c r="Q36" s="14">
        <v>0</v>
      </c>
      <c r="R36" s="2"/>
      <c r="S36" s="2"/>
      <c r="T36" s="2"/>
      <c r="U36" s="2"/>
      <c r="V36" s="2"/>
      <c r="W36" s="2"/>
      <c r="X36" s="2"/>
      <c r="Y36" s="2"/>
      <c r="Z36" s="2"/>
      <c r="AA36" s="2"/>
      <c r="AB36" s="2"/>
    </row>
    <row r="37" spans="1:28" ht="15.75" customHeight="1">
      <c r="A37" s="11">
        <v>33</v>
      </c>
      <c r="B37" s="12" t="s">
        <v>97</v>
      </c>
      <c r="C37" s="12" t="s">
        <v>98</v>
      </c>
      <c r="D37" s="12" t="s">
        <v>99</v>
      </c>
      <c r="E37" s="12">
        <v>1</v>
      </c>
      <c r="F37" s="12"/>
      <c r="G37" s="12">
        <v>0</v>
      </c>
      <c r="H37" s="13">
        <v>1</v>
      </c>
      <c r="I37" s="14" t="s">
        <v>34</v>
      </c>
      <c r="J37" s="14">
        <v>0</v>
      </c>
      <c r="K37" s="14">
        <v>1</v>
      </c>
      <c r="L37" s="14">
        <v>0</v>
      </c>
      <c r="M37" s="14" t="s">
        <v>76</v>
      </c>
      <c r="N37" s="14">
        <v>0</v>
      </c>
      <c r="O37" s="14">
        <v>1</v>
      </c>
      <c r="P37" s="14">
        <v>0</v>
      </c>
      <c r="Q37" s="14">
        <v>0</v>
      </c>
      <c r="R37" s="2"/>
      <c r="S37" s="2"/>
      <c r="T37" s="2"/>
      <c r="U37" s="2"/>
      <c r="V37" s="2"/>
      <c r="W37" s="2"/>
      <c r="X37" s="2"/>
      <c r="Y37" s="2"/>
      <c r="Z37" s="2"/>
      <c r="AA37" s="2"/>
      <c r="AB37" s="2"/>
    </row>
    <row r="38" spans="1:28" ht="15.75" customHeight="1">
      <c r="A38" s="11">
        <v>34</v>
      </c>
      <c r="B38" s="12" t="s">
        <v>100</v>
      </c>
      <c r="C38" s="12" t="s">
        <v>56</v>
      </c>
      <c r="D38" s="20" t="s">
        <v>101</v>
      </c>
      <c r="E38" s="20">
        <v>1</v>
      </c>
      <c r="F38" s="12"/>
      <c r="G38" s="12">
        <v>0</v>
      </c>
      <c r="H38" s="13">
        <v>1</v>
      </c>
      <c r="I38" s="14" t="s">
        <v>34</v>
      </c>
      <c r="J38" s="14">
        <v>0</v>
      </c>
      <c r="K38" s="14">
        <v>1</v>
      </c>
      <c r="L38" s="14">
        <v>1</v>
      </c>
      <c r="M38" s="14" t="s">
        <v>76</v>
      </c>
      <c r="N38" s="14">
        <v>0</v>
      </c>
      <c r="O38" s="14">
        <v>1</v>
      </c>
      <c r="P38" s="14">
        <v>0</v>
      </c>
      <c r="Q38" s="14">
        <v>0</v>
      </c>
      <c r="R38" s="2"/>
      <c r="S38" s="2"/>
      <c r="T38" s="2"/>
      <c r="U38" s="2"/>
      <c r="V38" s="2"/>
      <c r="W38" s="2"/>
      <c r="X38" s="2"/>
      <c r="Y38" s="2"/>
      <c r="Z38" s="2"/>
      <c r="AA38" s="2"/>
      <c r="AB38" s="2"/>
    </row>
    <row r="39" spans="1:28" ht="15.75" customHeight="1">
      <c r="A39" s="11">
        <v>35</v>
      </c>
      <c r="B39" s="13" t="s">
        <v>102</v>
      </c>
      <c r="C39" s="13" t="s">
        <v>39</v>
      </c>
      <c r="D39" s="12" t="s">
        <v>103</v>
      </c>
      <c r="E39" s="12">
        <v>1</v>
      </c>
      <c r="F39" s="13"/>
      <c r="G39" s="12">
        <v>0</v>
      </c>
      <c r="H39" s="13">
        <v>1</v>
      </c>
      <c r="I39" s="14">
        <v>0</v>
      </c>
      <c r="J39" s="14">
        <v>0</v>
      </c>
      <c r="K39" s="14">
        <v>1</v>
      </c>
      <c r="L39" s="14">
        <v>0</v>
      </c>
      <c r="M39" s="14" t="s">
        <v>76</v>
      </c>
      <c r="N39" s="14">
        <v>0</v>
      </c>
      <c r="O39" s="14">
        <v>1</v>
      </c>
      <c r="P39" s="14">
        <v>0</v>
      </c>
      <c r="Q39" s="14">
        <v>0</v>
      </c>
      <c r="R39" s="2"/>
      <c r="S39" s="2"/>
      <c r="T39" s="2"/>
      <c r="U39" s="2"/>
      <c r="V39" s="2"/>
      <c r="W39" s="2"/>
      <c r="X39" s="2"/>
      <c r="Y39" s="2"/>
      <c r="Z39" s="2"/>
      <c r="AA39" s="2"/>
      <c r="AB39" s="2"/>
    </row>
    <row r="40" spans="1:28" ht="15.75" customHeight="1">
      <c r="A40" s="11">
        <v>36</v>
      </c>
      <c r="B40" s="12" t="s">
        <v>104</v>
      </c>
      <c r="C40" s="12" t="s">
        <v>105</v>
      </c>
      <c r="D40" s="12" t="s">
        <v>106</v>
      </c>
      <c r="E40" s="12">
        <v>1</v>
      </c>
      <c r="F40" s="12"/>
      <c r="G40" s="12">
        <v>0</v>
      </c>
      <c r="H40" s="13">
        <v>1</v>
      </c>
      <c r="I40" s="14">
        <v>1</v>
      </c>
      <c r="J40" s="14">
        <v>0</v>
      </c>
      <c r="K40" s="14">
        <v>0</v>
      </c>
      <c r="L40" s="14">
        <v>1</v>
      </c>
      <c r="M40" s="14">
        <v>1</v>
      </c>
      <c r="N40" s="14">
        <v>0</v>
      </c>
      <c r="O40" s="14">
        <v>1</v>
      </c>
      <c r="P40" s="14">
        <v>0</v>
      </c>
      <c r="Q40" s="14">
        <v>0</v>
      </c>
      <c r="R40" s="2"/>
      <c r="S40" s="2"/>
      <c r="T40" s="2"/>
      <c r="U40" s="2"/>
      <c r="V40" s="2"/>
      <c r="W40" s="2"/>
      <c r="X40" s="2"/>
      <c r="Y40" s="2"/>
      <c r="Z40" s="2"/>
      <c r="AA40" s="2"/>
      <c r="AB40" s="2"/>
    </row>
    <row r="41" spans="1:28" ht="15.75" customHeight="1">
      <c r="A41" s="11">
        <v>37</v>
      </c>
      <c r="B41" s="12" t="s">
        <v>107</v>
      </c>
      <c r="C41" s="12" t="s">
        <v>39</v>
      </c>
      <c r="D41" s="12" t="s">
        <v>108</v>
      </c>
      <c r="E41" s="12">
        <v>1</v>
      </c>
      <c r="F41" s="12"/>
      <c r="G41" s="12">
        <v>0</v>
      </c>
      <c r="H41" s="13">
        <v>1</v>
      </c>
      <c r="I41" s="14">
        <v>0</v>
      </c>
      <c r="J41" s="14">
        <v>1</v>
      </c>
      <c r="K41" s="14">
        <v>1</v>
      </c>
      <c r="L41" s="14">
        <v>1</v>
      </c>
      <c r="M41" s="14">
        <v>1</v>
      </c>
      <c r="N41" s="14">
        <v>0</v>
      </c>
      <c r="O41" s="14">
        <v>1</v>
      </c>
      <c r="P41" s="14">
        <v>0</v>
      </c>
      <c r="Q41" s="14">
        <v>0</v>
      </c>
      <c r="R41" s="2"/>
      <c r="S41" s="2"/>
      <c r="T41" s="2"/>
      <c r="U41" s="2"/>
      <c r="V41" s="2"/>
      <c r="W41" s="2"/>
      <c r="X41" s="2"/>
      <c r="Y41" s="2"/>
      <c r="Z41" s="2"/>
      <c r="AA41" s="2"/>
      <c r="AB41" s="2"/>
    </row>
    <row r="42" spans="1:28" ht="15.75" customHeight="1">
      <c r="A42" s="11">
        <v>38</v>
      </c>
      <c r="B42" s="12" t="s">
        <v>109</v>
      </c>
      <c r="C42" s="12" t="s">
        <v>93</v>
      </c>
      <c r="D42" s="12" t="s">
        <v>110</v>
      </c>
      <c r="E42" s="12">
        <v>1</v>
      </c>
      <c r="F42" s="12"/>
      <c r="G42" s="12">
        <v>0</v>
      </c>
      <c r="H42" s="13">
        <v>1</v>
      </c>
      <c r="I42" s="14">
        <v>0</v>
      </c>
      <c r="J42" s="14">
        <v>0</v>
      </c>
      <c r="K42" s="14">
        <v>1</v>
      </c>
      <c r="L42" s="14">
        <v>0</v>
      </c>
      <c r="M42" s="14">
        <v>0</v>
      </c>
      <c r="N42" s="14">
        <v>0</v>
      </c>
      <c r="O42" s="14">
        <v>1</v>
      </c>
      <c r="P42" s="14">
        <v>0</v>
      </c>
      <c r="Q42" s="14">
        <v>0</v>
      </c>
      <c r="R42" s="2"/>
      <c r="S42" s="2"/>
      <c r="T42" s="2"/>
      <c r="U42" s="2"/>
      <c r="V42" s="2"/>
      <c r="W42" s="2"/>
      <c r="X42" s="2"/>
      <c r="Y42" s="2"/>
      <c r="Z42" s="2"/>
      <c r="AA42" s="2"/>
      <c r="AB42" s="2"/>
    </row>
    <row r="43" spans="1:28" ht="15.75" customHeight="1">
      <c r="A43" s="11">
        <v>39</v>
      </c>
      <c r="B43" s="12" t="s">
        <v>111</v>
      </c>
      <c r="C43" s="12" t="s">
        <v>20</v>
      </c>
      <c r="D43" s="12" t="s">
        <v>112</v>
      </c>
      <c r="E43" s="12">
        <v>1</v>
      </c>
      <c r="F43" s="12"/>
      <c r="G43" s="12">
        <v>0</v>
      </c>
      <c r="H43" s="13">
        <v>1</v>
      </c>
      <c r="I43" s="14">
        <v>0</v>
      </c>
      <c r="J43" s="14">
        <v>0</v>
      </c>
      <c r="K43" s="14">
        <v>1</v>
      </c>
      <c r="L43" s="14">
        <v>1</v>
      </c>
      <c r="M43" s="14">
        <v>1</v>
      </c>
      <c r="N43" s="14">
        <v>0</v>
      </c>
      <c r="O43" s="14">
        <v>1</v>
      </c>
      <c r="P43" s="14">
        <v>1</v>
      </c>
      <c r="Q43" s="14">
        <v>1</v>
      </c>
      <c r="R43" s="2"/>
      <c r="S43" s="2"/>
      <c r="T43" s="2"/>
      <c r="U43" s="2"/>
      <c r="V43" s="2"/>
      <c r="W43" s="2"/>
      <c r="X43" s="2"/>
      <c r="Y43" s="2"/>
      <c r="Z43" s="2"/>
      <c r="AA43" s="2"/>
      <c r="AB43" s="2"/>
    </row>
    <row r="44" spans="1:28" ht="15.75" customHeight="1">
      <c r="A44" s="11">
        <v>40</v>
      </c>
      <c r="B44" s="13" t="s">
        <v>113</v>
      </c>
      <c r="C44" s="13" t="s">
        <v>53</v>
      </c>
      <c r="D44" s="12" t="s">
        <v>114</v>
      </c>
      <c r="E44" s="12">
        <v>1</v>
      </c>
      <c r="F44" s="13"/>
      <c r="G44" s="12">
        <v>0</v>
      </c>
      <c r="H44" s="13">
        <v>1</v>
      </c>
      <c r="I44" s="14">
        <v>0</v>
      </c>
      <c r="J44" s="14">
        <v>0</v>
      </c>
      <c r="K44" s="14">
        <v>1</v>
      </c>
      <c r="L44" s="14">
        <v>1</v>
      </c>
      <c r="M44" s="14" t="s">
        <v>76</v>
      </c>
      <c r="N44" s="14">
        <v>0</v>
      </c>
      <c r="O44" s="14">
        <v>0</v>
      </c>
      <c r="P44" s="14">
        <v>0</v>
      </c>
      <c r="Q44" s="14">
        <v>0</v>
      </c>
      <c r="R44" s="2"/>
      <c r="S44" s="2"/>
      <c r="T44" s="2"/>
      <c r="U44" s="2"/>
      <c r="V44" s="2"/>
      <c r="W44" s="2"/>
      <c r="X44" s="2"/>
      <c r="Y44" s="2"/>
      <c r="Z44" s="2"/>
      <c r="AA44" s="2"/>
      <c r="AB44" s="2"/>
    </row>
    <row r="45" spans="1:28" ht="15.75" customHeight="1">
      <c r="A45" s="11">
        <v>41</v>
      </c>
      <c r="B45" s="16" t="s">
        <v>115</v>
      </c>
      <c r="C45" s="16" t="s">
        <v>116</v>
      </c>
      <c r="D45" s="12" t="s">
        <v>117</v>
      </c>
      <c r="E45" s="12">
        <v>1</v>
      </c>
      <c r="F45" s="16"/>
      <c r="G45" s="12">
        <v>0</v>
      </c>
      <c r="H45" s="13">
        <v>1</v>
      </c>
      <c r="I45" s="14" t="s">
        <v>34</v>
      </c>
      <c r="J45" s="14">
        <v>0</v>
      </c>
      <c r="K45" s="14">
        <v>1</v>
      </c>
      <c r="L45" s="14">
        <v>1</v>
      </c>
      <c r="M45" s="14">
        <v>1</v>
      </c>
      <c r="N45" s="14">
        <v>0</v>
      </c>
      <c r="O45" s="14">
        <v>0</v>
      </c>
      <c r="P45" s="14">
        <v>0</v>
      </c>
      <c r="Q45" s="14">
        <v>1</v>
      </c>
      <c r="R45" s="2"/>
      <c r="S45" s="2"/>
      <c r="T45" s="2"/>
      <c r="U45" s="2"/>
      <c r="V45" s="2"/>
      <c r="W45" s="2"/>
      <c r="X45" s="2"/>
      <c r="Y45" s="2"/>
      <c r="Z45" s="2"/>
      <c r="AA45" s="2"/>
      <c r="AB45" s="2"/>
    </row>
    <row r="46" spans="1:28" ht="15.75" customHeight="1">
      <c r="A46" s="11">
        <v>42</v>
      </c>
      <c r="B46" s="12" t="s">
        <v>118</v>
      </c>
      <c r="C46" s="12" t="s">
        <v>70</v>
      </c>
      <c r="D46" s="12" t="s">
        <v>119</v>
      </c>
      <c r="E46" s="12">
        <v>0</v>
      </c>
      <c r="F46" s="12" t="s">
        <v>26</v>
      </c>
      <c r="G46" s="111" t="s">
        <v>1</v>
      </c>
      <c r="H46" s="109"/>
      <c r="I46" s="109"/>
      <c r="J46" s="109"/>
      <c r="K46" s="109"/>
      <c r="L46" s="109"/>
      <c r="M46" s="109"/>
      <c r="N46" s="109"/>
      <c r="O46" s="109"/>
      <c r="P46" s="109"/>
      <c r="Q46" s="109"/>
      <c r="R46" s="2"/>
      <c r="S46" s="2"/>
      <c r="T46" s="2"/>
      <c r="U46" s="2"/>
      <c r="V46" s="2"/>
      <c r="W46" s="2"/>
      <c r="X46" s="2"/>
      <c r="Y46" s="2"/>
      <c r="Z46" s="2"/>
      <c r="AA46" s="2"/>
      <c r="AB46" s="2"/>
    </row>
    <row r="47" spans="1:28" ht="15.75" customHeight="1">
      <c r="A47" s="11">
        <v>43</v>
      </c>
      <c r="B47" s="12" t="s">
        <v>120</v>
      </c>
      <c r="C47" s="12" t="s">
        <v>20</v>
      </c>
      <c r="D47" s="12" t="s">
        <v>121</v>
      </c>
      <c r="E47" s="12">
        <v>0</v>
      </c>
      <c r="F47" s="12"/>
      <c r="G47" s="111" t="s">
        <v>1</v>
      </c>
      <c r="H47" s="109"/>
      <c r="I47" s="109"/>
      <c r="J47" s="109"/>
      <c r="K47" s="109"/>
      <c r="L47" s="109"/>
      <c r="M47" s="109"/>
      <c r="N47" s="109"/>
      <c r="O47" s="109"/>
      <c r="P47" s="109"/>
      <c r="Q47" s="109"/>
      <c r="R47" s="2"/>
      <c r="S47" s="2"/>
      <c r="T47" s="2"/>
      <c r="U47" s="2"/>
      <c r="V47" s="2"/>
      <c r="W47" s="2"/>
      <c r="X47" s="2"/>
      <c r="Y47" s="2"/>
      <c r="Z47" s="2"/>
      <c r="AA47" s="2"/>
      <c r="AB47" s="2"/>
    </row>
    <row r="48" spans="1:28" ht="15.75" customHeight="1">
      <c r="A48" s="11">
        <v>44</v>
      </c>
      <c r="B48" s="22" t="s">
        <v>122</v>
      </c>
      <c r="C48" s="12" t="s">
        <v>20</v>
      </c>
      <c r="D48" s="12" t="s">
        <v>123</v>
      </c>
      <c r="E48" s="12">
        <v>0</v>
      </c>
      <c r="F48" s="22"/>
      <c r="G48" s="111" t="s">
        <v>1</v>
      </c>
      <c r="H48" s="109"/>
      <c r="I48" s="109"/>
      <c r="J48" s="109"/>
      <c r="K48" s="109"/>
      <c r="L48" s="109"/>
      <c r="M48" s="109"/>
      <c r="N48" s="109"/>
      <c r="O48" s="109"/>
      <c r="P48" s="109"/>
      <c r="Q48" s="109"/>
      <c r="R48" s="2"/>
      <c r="S48" s="2"/>
      <c r="T48" s="2"/>
      <c r="U48" s="2"/>
      <c r="V48" s="2"/>
      <c r="W48" s="2"/>
      <c r="X48" s="2"/>
      <c r="Y48" s="2"/>
      <c r="Z48" s="2"/>
      <c r="AA48" s="2"/>
      <c r="AB48" s="2"/>
    </row>
    <row r="49" spans="1:28" ht="15.75" customHeight="1">
      <c r="A49" s="11">
        <v>45</v>
      </c>
      <c r="B49" s="22" t="s">
        <v>124</v>
      </c>
      <c r="C49" s="12" t="s">
        <v>70</v>
      </c>
      <c r="D49" s="12" t="s">
        <v>125</v>
      </c>
      <c r="E49" s="12">
        <v>1</v>
      </c>
      <c r="F49" s="22"/>
      <c r="G49" s="12">
        <v>0</v>
      </c>
      <c r="H49" s="23">
        <v>1</v>
      </c>
      <c r="I49" s="14">
        <v>0</v>
      </c>
      <c r="J49" s="14">
        <v>0</v>
      </c>
      <c r="K49" s="14">
        <v>1</v>
      </c>
      <c r="L49" s="14">
        <v>0</v>
      </c>
      <c r="M49" s="14">
        <v>1</v>
      </c>
      <c r="N49" s="14">
        <v>0</v>
      </c>
      <c r="O49" s="14">
        <v>1</v>
      </c>
      <c r="P49" s="14">
        <v>0</v>
      </c>
      <c r="Q49" s="14">
        <v>0</v>
      </c>
      <c r="R49" s="2"/>
      <c r="S49" s="2"/>
      <c r="T49" s="2"/>
      <c r="U49" s="2"/>
      <c r="V49" s="2"/>
      <c r="W49" s="2"/>
      <c r="X49" s="2"/>
      <c r="Y49" s="2"/>
      <c r="Z49" s="2"/>
      <c r="AA49" s="2"/>
      <c r="AB49" s="2"/>
    </row>
    <row r="50" spans="1:28" ht="15.75" customHeight="1">
      <c r="A50" s="11">
        <v>46</v>
      </c>
      <c r="B50" s="22" t="s">
        <v>126</v>
      </c>
      <c r="C50" s="12" t="s">
        <v>127</v>
      </c>
      <c r="D50" s="12" t="s">
        <v>128</v>
      </c>
      <c r="E50" s="12">
        <v>1</v>
      </c>
      <c r="F50" s="22"/>
      <c r="G50" s="12">
        <v>0</v>
      </c>
      <c r="H50" s="13">
        <v>1</v>
      </c>
      <c r="I50" s="14">
        <v>1</v>
      </c>
      <c r="J50" s="14">
        <v>0</v>
      </c>
      <c r="K50" s="14">
        <v>0</v>
      </c>
      <c r="L50" s="14">
        <v>1</v>
      </c>
      <c r="M50" s="14">
        <v>0</v>
      </c>
      <c r="N50" s="14">
        <v>0</v>
      </c>
      <c r="O50" s="14">
        <v>1</v>
      </c>
      <c r="P50" s="14">
        <v>0</v>
      </c>
      <c r="Q50" s="14">
        <v>0</v>
      </c>
      <c r="R50" s="2"/>
      <c r="S50" s="2"/>
      <c r="T50" s="2"/>
      <c r="U50" s="2"/>
      <c r="V50" s="2"/>
      <c r="W50" s="2"/>
      <c r="X50" s="2"/>
      <c r="Y50" s="2"/>
      <c r="Z50" s="2"/>
      <c r="AA50" s="2"/>
      <c r="AB50" s="2"/>
    </row>
    <row r="51" spans="1:28" ht="15.75" customHeight="1">
      <c r="A51" s="11">
        <v>47</v>
      </c>
      <c r="B51" s="22" t="s">
        <v>129</v>
      </c>
      <c r="C51" s="12" t="s">
        <v>127</v>
      </c>
      <c r="D51" s="20" t="s">
        <v>130</v>
      </c>
      <c r="E51" s="20">
        <v>1</v>
      </c>
      <c r="F51" s="22"/>
      <c r="G51" s="12">
        <v>0</v>
      </c>
      <c r="H51" s="13">
        <v>1</v>
      </c>
      <c r="I51" s="14">
        <v>1</v>
      </c>
      <c r="J51" s="14">
        <v>0</v>
      </c>
      <c r="K51" s="14">
        <v>0</v>
      </c>
      <c r="L51" s="14">
        <v>1</v>
      </c>
      <c r="M51" s="14">
        <v>0</v>
      </c>
      <c r="N51" s="14">
        <v>1</v>
      </c>
      <c r="O51" s="14">
        <v>0</v>
      </c>
      <c r="P51" s="14">
        <v>0</v>
      </c>
      <c r="Q51" s="14">
        <v>0</v>
      </c>
      <c r="R51" s="2"/>
      <c r="S51" s="2"/>
      <c r="T51" s="2"/>
      <c r="U51" s="2"/>
      <c r="V51" s="2"/>
      <c r="W51" s="2"/>
      <c r="X51" s="2"/>
      <c r="Y51" s="2"/>
      <c r="Z51" s="2"/>
      <c r="AA51" s="2"/>
      <c r="AB51" s="2"/>
    </row>
    <row r="52" spans="1:28" ht="15.75" customHeight="1">
      <c r="A52" s="11">
        <v>48</v>
      </c>
      <c r="B52" s="12" t="s">
        <v>131</v>
      </c>
      <c r="C52" s="12" t="s">
        <v>132</v>
      </c>
      <c r="D52" s="12" t="s">
        <v>133</v>
      </c>
      <c r="E52" s="12">
        <v>0</v>
      </c>
      <c r="F52" s="22"/>
      <c r="G52" s="111" t="s">
        <v>1</v>
      </c>
      <c r="H52" s="109"/>
      <c r="I52" s="109"/>
      <c r="J52" s="109"/>
      <c r="K52" s="109"/>
      <c r="L52" s="109"/>
      <c r="M52" s="109"/>
      <c r="N52" s="109"/>
      <c r="O52" s="109"/>
      <c r="P52" s="109"/>
      <c r="Q52" s="109"/>
      <c r="R52" s="2"/>
      <c r="S52" s="2"/>
      <c r="T52" s="2"/>
      <c r="U52" s="2"/>
      <c r="V52" s="2"/>
      <c r="W52" s="2"/>
      <c r="X52" s="2"/>
      <c r="Y52" s="2"/>
      <c r="Z52" s="2"/>
      <c r="AA52" s="2"/>
      <c r="AB52" s="2"/>
    </row>
    <row r="53" spans="1:28" ht="15.75" customHeight="1">
      <c r="A53" s="11">
        <v>49</v>
      </c>
      <c r="B53" s="12" t="s">
        <v>134</v>
      </c>
      <c r="C53" s="12" t="s">
        <v>53</v>
      </c>
      <c r="D53" s="12" t="s">
        <v>135</v>
      </c>
      <c r="E53" s="12">
        <v>1</v>
      </c>
      <c r="F53" s="12"/>
      <c r="G53" s="12">
        <v>1</v>
      </c>
      <c r="H53" s="13">
        <v>1</v>
      </c>
      <c r="I53" s="14">
        <v>0</v>
      </c>
      <c r="J53" s="14"/>
      <c r="K53" s="14"/>
      <c r="L53" s="14"/>
      <c r="M53" s="14">
        <v>1</v>
      </c>
      <c r="N53" s="14">
        <v>0</v>
      </c>
      <c r="O53" s="14">
        <v>1</v>
      </c>
      <c r="P53" s="14">
        <v>0</v>
      </c>
      <c r="Q53" s="14">
        <v>0</v>
      </c>
      <c r="R53" s="2"/>
      <c r="S53" s="2"/>
      <c r="T53" s="2"/>
      <c r="U53" s="2"/>
      <c r="V53" s="2"/>
      <c r="W53" s="2"/>
      <c r="X53" s="2"/>
      <c r="Y53" s="2"/>
      <c r="Z53" s="2"/>
      <c r="AA53" s="2"/>
      <c r="AB53" s="2"/>
    </row>
    <row r="54" spans="1:28" ht="15.75" customHeight="1">
      <c r="A54" s="11">
        <v>50</v>
      </c>
      <c r="B54" s="12" t="s">
        <v>136</v>
      </c>
      <c r="C54" s="12" t="s">
        <v>53</v>
      </c>
      <c r="D54" s="12" t="s">
        <v>137</v>
      </c>
      <c r="E54" s="12">
        <v>1</v>
      </c>
      <c r="F54" s="12"/>
      <c r="G54" s="12">
        <v>1</v>
      </c>
      <c r="H54" s="13">
        <v>1</v>
      </c>
      <c r="I54" s="14">
        <v>0</v>
      </c>
      <c r="J54" s="14"/>
      <c r="K54" s="14"/>
      <c r="L54" s="14"/>
      <c r="M54" s="14">
        <v>1</v>
      </c>
      <c r="N54" s="14">
        <v>1</v>
      </c>
      <c r="O54" s="14">
        <v>1</v>
      </c>
      <c r="P54" s="14">
        <v>0</v>
      </c>
      <c r="Q54" s="14">
        <v>0</v>
      </c>
      <c r="R54" s="2"/>
      <c r="S54" s="2"/>
      <c r="T54" s="2"/>
      <c r="U54" s="2"/>
      <c r="V54" s="2"/>
      <c r="W54" s="2"/>
      <c r="X54" s="2"/>
      <c r="Y54" s="2"/>
      <c r="Z54" s="2"/>
      <c r="AA54" s="2"/>
      <c r="AB54" s="2"/>
    </row>
    <row r="55" spans="1:28" ht="15.75" customHeight="1">
      <c r="A55" s="11">
        <v>51</v>
      </c>
      <c r="B55" s="12" t="s">
        <v>138</v>
      </c>
      <c r="C55" s="12" t="s">
        <v>53</v>
      </c>
      <c r="D55" s="12" t="s">
        <v>139</v>
      </c>
      <c r="E55" s="12">
        <v>1</v>
      </c>
      <c r="F55" s="12"/>
      <c r="G55" s="12">
        <v>0</v>
      </c>
      <c r="H55" s="13">
        <v>1</v>
      </c>
      <c r="I55" s="14">
        <v>0</v>
      </c>
      <c r="J55" s="14"/>
      <c r="K55" s="14"/>
      <c r="L55" s="14"/>
      <c r="M55" s="14">
        <v>1</v>
      </c>
      <c r="N55" s="14">
        <v>0</v>
      </c>
      <c r="O55" s="14">
        <v>1</v>
      </c>
      <c r="P55" s="14">
        <v>0</v>
      </c>
      <c r="Q55" s="14">
        <v>0</v>
      </c>
      <c r="R55" s="2"/>
      <c r="S55" s="2"/>
      <c r="T55" s="2"/>
      <c r="U55" s="2"/>
      <c r="V55" s="2"/>
      <c r="W55" s="2"/>
      <c r="X55" s="2"/>
      <c r="Y55" s="2"/>
      <c r="Z55" s="2"/>
      <c r="AA55" s="2"/>
      <c r="AB55" s="2"/>
    </row>
    <row r="56" spans="1:28" ht="15.75" customHeight="1">
      <c r="A56" s="11">
        <v>52</v>
      </c>
      <c r="B56" s="16" t="s">
        <v>140</v>
      </c>
      <c r="C56" s="12" t="s">
        <v>70</v>
      </c>
      <c r="D56" s="12" t="s">
        <v>141</v>
      </c>
      <c r="E56" s="12">
        <v>1</v>
      </c>
      <c r="F56" s="16"/>
      <c r="G56" s="12">
        <v>0</v>
      </c>
      <c r="H56" s="13">
        <v>1</v>
      </c>
      <c r="I56" s="14" t="s">
        <v>34</v>
      </c>
      <c r="J56" s="14"/>
      <c r="K56" s="14"/>
      <c r="L56" s="14"/>
      <c r="M56" s="14">
        <v>1</v>
      </c>
      <c r="N56" s="14">
        <v>0</v>
      </c>
      <c r="O56" s="14">
        <v>1</v>
      </c>
      <c r="P56" s="14">
        <v>0</v>
      </c>
      <c r="Q56" s="14">
        <v>0</v>
      </c>
      <c r="R56" s="2"/>
      <c r="S56" s="2"/>
      <c r="T56" s="2"/>
      <c r="U56" s="2"/>
      <c r="V56" s="2"/>
      <c r="W56" s="2"/>
      <c r="X56" s="2"/>
      <c r="Y56" s="2"/>
      <c r="Z56" s="2"/>
      <c r="AA56" s="2"/>
      <c r="AB56" s="2"/>
    </row>
    <row r="57" spans="1:28" ht="15.75" customHeight="1">
      <c r="A57" s="11">
        <v>53</v>
      </c>
      <c r="B57" s="12" t="s">
        <v>142</v>
      </c>
      <c r="C57" s="12" t="s">
        <v>70</v>
      </c>
      <c r="D57" s="12" t="s">
        <v>139</v>
      </c>
      <c r="E57" s="12">
        <v>1</v>
      </c>
      <c r="F57" s="12"/>
      <c r="G57" s="12">
        <v>0</v>
      </c>
      <c r="H57" s="13">
        <v>1</v>
      </c>
      <c r="I57" s="14">
        <v>0</v>
      </c>
      <c r="J57" s="14"/>
      <c r="K57" s="14"/>
      <c r="L57" s="14"/>
      <c r="M57" s="14">
        <v>1</v>
      </c>
      <c r="N57" s="14">
        <v>0</v>
      </c>
      <c r="O57" s="14">
        <v>1</v>
      </c>
      <c r="P57" s="14">
        <v>0</v>
      </c>
      <c r="Q57" s="14">
        <v>0</v>
      </c>
      <c r="R57" s="2"/>
      <c r="S57" s="2"/>
      <c r="T57" s="2"/>
      <c r="U57" s="2"/>
      <c r="V57" s="2"/>
      <c r="W57" s="2"/>
      <c r="X57" s="2"/>
      <c r="Y57" s="2"/>
      <c r="Z57" s="2"/>
      <c r="AA57" s="2"/>
      <c r="AB57" s="2"/>
    </row>
    <row r="58" spans="1:28" ht="15.75" customHeight="1">
      <c r="A58" s="11">
        <v>54</v>
      </c>
      <c r="B58" s="12" t="s">
        <v>143</v>
      </c>
      <c r="C58" s="12" t="s">
        <v>70</v>
      </c>
      <c r="D58" s="12" t="s">
        <v>144</v>
      </c>
      <c r="E58" s="12">
        <v>1</v>
      </c>
      <c r="F58" s="12"/>
      <c r="G58" s="12">
        <v>0</v>
      </c>
      <c r="H58" s="13">
        <v>1</v>
      </c>
      <c r="I58" s="14">
        <v>1</v>
      </c>
      <c r="J58" s="14"/>
      <c r="K58" s="14"/>
      <c r="L58" s="14"/>
      <c r="M58" s="14">
        <v>1</v>
      </c>
      <c r="N58" s="14">
        <v>1</v>
      </c>
      <c r="O58" s="14">
        <v>1</v>
      </c>
      <c r="P58" s="14">
        <v>0</v>
      </c>
      <c r="Q58" s="14">
        <v>0</v>
      </c>
      <c r="R58" s="2"/>
      <c r="S58" s="2"/>
      <c r="T58" s="2"/>
      <c r="U58" s="2"/>
      <c r="V58" s="2"/>
      <c r="W58" s="2"/>
      <c r="X58" s="2"/>
      <c r="Y58" s="2"/>
      <c r="Z58" s="2"/>
      <c r="AA58" s="2"/>
      <c r="AB58" s="2"/>
    </row>
    <row r="59" spans="1:28" ht="15.75" customHeight="1">
      <c r="A59" s="11">
        <v>55</v>
      </c>
      <c r="B59" s="12" t="s">
        <v>145</v>
      </c>
      <c r="C59" s="12" t="s">
        <v>70</v>
      </c>
      <c r="D59" s="12" t="s">
        <v>146</v>
      </c>
      <c r="E59" s="12">
        <v>1</v>
      </c>
      <c r="F59" s="12"/>
      <c r="G59" s="12">
        <v>0</v>
      </c>
      <c r="H59" s="13">
        <v>1</v>
      </c>
      <c r="I59" s="14">
        <v>1</v>
      </c>
      <c r="J59" s="14"/>
      <c r="K59" s="14"/>
      <c r="L59" s="14"/>
      <c r="M59" s="14">
        <v>1</v>
      </c>
      <c r="N59" s="14">
        <v>0</v>
      </c>
      <c r="O59" s="14">
        <v>1</v>
      </c>
      <c r="P59" s="14">
        <v>0</v>
      </c>
      <c r="Q59" s="14">
        <v>0</v>
      </c>
      <c r="R59" s="2"/>
      <c r="S59" s="2"/>
      <c r="T59" s="2"/>
      <c r="U59" s="2"/>
      <c r="V59" s="2"/>
      <c r="W59" s="2"/>
      <c r="X59" s="2"/>
      <c r="Y59" s="2"/>
      <c r="Z59" s="2"/>
      <c r="AA59" s="2"/>
      <c r="AB59" s="2"/>
    </row>
    <row r="60" spans="1:28" ht="15.75" customHeight="1">
      <c r="A60" s="11">
        <v>56</v>
      </c>
      <c r="B60" s="24" t="s">
        <v>147</v>
      </c>
      <c r="C60" s="12" t="s">
        <v>70</v>
      </c>
      <c r="D60" s="12" t="s">
        <v>144</v>
      </c>
      <c r="E60" s="12">
        <v>1</v>
      </c>
      <c r="F60" s="12"/>
      <c r="G60" s="20">
        <v>0</v>
      </c>
      <c r="H60" s="13">
        <v>1</v>
      </c>
      <c r="I60" s="14">
        <v>1</v>
      </c>
      <c r="J60" s="14"/>
      <c r="K60" s="14"/>
      <c r="L60" s="14"/>
      <c r="M60" s="14">
        <v>1</v>
      </c>
      <c r="N60" s="14">
        <v>1</v>
      </c>
      <c r="O60" s="14">
        <v>1</v>
      </c>
      <c r="P60" s="14">
        <v>0</v>
      </c>
      <c r="Q60" s="14">
        <v>0</v>
      </c>
      <c r="R60" s="2"/>
      <c r="S60" s="2"/>
      <c r="T60" s="2"/>
      <c r="U60" s="2"/>
      <c r="V60" s="2"/>
      <c r="W60" s="2"/>
      <c r="X60" s="2"/>
      <c r="Y60" s="2"/>
      <c r="Z60" s="2"/>
      <c r="AA60" s="2"/>
      <c r="AB60" s="2"/>
    </row>
    <row r="61" spans="1:28" ht="15.75" customHeight="1">
      <c r="A61" s="11">
        <v>57</v>
      </c>
      <c r="B61" s="12" t="s">
        <v>148</v>
      </c>
      <c r="C61" s="12" t="s">
        <v>149</v>
      </c>
      <c r="D61" s="25" t="s">
        <v>150</v>
      </c>
      <c r="E61" s="12">
        <v>1</v>
      </c>
      <c r="F61" s="12"/>
      <c r="G61" s="12">
        <v>0</v>
      </c>
      <c r="H61" s="13">
        <v>1</v>
      </c>
      <c r="I61" s="14" t="s">
        <v>34</v>
      </c>
      <c r="J61" s="14">
        <v>1</v>
      </c>
      <c r="K61" s="14">
        <v>1</v>
      </c>
      <c r="L61" s="14"/>
      <c r="M61" s="14">
        <v>1</v>
      </c>
      <c r="N61" s="14">
        <v>0</v>
      </c>
      <c r="O61" s="14">
        <v>1</v>
      </c>
      <c r="P61" s="14">
        <v>0</v>
      </c>
      <c r="Q61" s="14">
        <v>0</v>
      </c>
      <c r="R61" s="2"/>
      <c r="S61" s="2"/>
      <c r="T61" s="2"/>
      <c r="U61" s="2"/>
      <c r="V61" s="2"/>
      <c r="W61" s="2"/>
      <c r="X61" s="2"/>
      <c r="Y61" s="2"/>
      <c r="Z61" s="2"/>
      <c r="AA61" s="2"/>
      <c r="AB61" s="2"/>
    </row>
    <row r="62" spans="1:28" ht="15.75" customHeight="1">
      <c r="A62" s="10"/>
      <c r="B62" s="2"/>
      <c r="C62" s="10"/>
      <c r="D62" s="10"/>
      <c r="E62" s="10"/>
      <c r="F62" s="10"/>
      <c r="G62" s="10"/>
      <c r="H62" s="26"/>
      <c r="I62" s="10"/>
      <c r="J62" s="10"/>
      <c r="K62" s="10"/>
      <c r="L62" s="2"/>
      <c r="M62" s="2"/>
      <c r="N62" s="2"/>
      <c r="O62" s="2"/>
      <c r="P62" s="2"/>
      <c r="Q62" s="2"/>
      <c r="R62" s="2"/>
      <c r="S62" s="2"/>
      <c r="T62" s="2"/>
      <c r="U62" s="2"/>
      <c r="V62" s="2"/>
      <c r="W62" s="2"/>
      <c r="X62" s="2"/>
      <c r="Y62" s="2"/>
      <c r="Z62" s="2"/>
      <c r="AA62" s="2"/>
      <c r="AB62" s="2"/>
    </row>
    <row r="63" spans="1:28" ht="15.75" customHeight="1">
      <c r="A63" s="10"/>
      <c r="B63" s="2"/>
      <c r="C63" s="10"/>
      <c r="D63" s="10"/>
      <c r="E63" s="10"/>
      <c r="F63" s="10"/>
      <c r="G63" s="10"/>
      <c r="H63" s="26"/>
      <c r="I63" s="10"/>
      <c r="J63" s="10"/>
      <c r="K63" s="10"/>
      <c r="L63" s="2"/>
      <c r="M63" s="2"/>
      <c r="N63" s="2"/>
      <c r="O63" s="2"/>
      <c r="P63" s="2"/>
      <c r="Q63" s="2"/>
      <c r="R63" s="2"/>
      <c r="S63" s="2"/>
      <c r="T63" s="2"/>
      <c r="U63" s="2"/>
      <c r="V63" s="2"/>
      <c r="W63" s="2"/>
      <c r="X63" s="2"/>
      <c r="Y63" s="2"/>
      <c r="Z63" s="2"/>
      <c r="AA63" s="2"/>
      <c r="AB63" s="2"/>
    </row>
    <row r="64" spans="1:28" ht="15.75" customHeight="1">
      <c r="A64" s="27"/>
      <c r="B64" s="28"/>
      <c r="C64" s="27"/>
      <c r="D64" s="27"/>
      <c r="E64" s="12" t="s">
        <v>6</v>
      </c>
      <c r="F64" s="10"/>
      <c r="G64" s="12" t="s">
        <v>151</v>
      </c>
      <c r="H64" s="13" t="s">
        <v>152</v>
      </c>
      <c r="I64" s="12" t="s">
        <v>153</v>
      </c>
      <c r="J64" s="29" t="s">
        <v>11</v>
      </c>
      <c r="K64" s="29" t="s">
        <v>12</v>
      </c>
      <c r="L64" s="30" t="s">
        <v>154</v>
      </c>
      <c r="M64" s="12" t="s">
        <v>155</v>
      </c>
      <c r="N64" s="20" t="s">
        <v>15</v>
      </c>
      <c r="O64" s="20" t="s">
        <v>16</v>
      </c>
      <c r="P64" s="20" t="s">
        <v>17</v>
      </c>
      <c r="Q64" s="20" t="s">
        <v>18</v>
      </c>
      <c r="R64" s="2"/>
      <c r="S64" s="2"/>
      <c r="T64" s="2"/>
      <c r="U64" s="2"/>
      <c r="V64" s="2"/>
      <c r="W64" s="2"/>
      <c r="X64" s="2"/>
      <c r="Y64" s="2"/>
      <c r="Z64" s="2"/>
      <c r="AA64" s="2"/>
      <c r="AB64" s="2"/>
    </row>
    <row r="65" spans="1:28" ht="15.75" customHeight="1">
      <c r="A65" s="31" t="s">
        <v>156</v>
      </c>
      <c r="B65" s="31"/>
      <c r="C65" s="31"/>
      <c r="D65" s="31"/>
      <c r="E65" s="12">
        <f>SUM(E5:E61)</f>
        <v>41</v>
      </c>
      <c r="F65" s="12"/>
      <c r="G65" s="12">
        <f aca="true" t="shared" si="0" ref="G65:Q65">SUM(G5:G61)</f>
        <v>9</v>
      </c>
      <c r="H65" s="13">
        <f t="shared" si="0"/>
        <v>41</v>
      </c>
      <c r="I65" s="12">
        <f t="shared" si="0"/>
        <v>15</v>
      </c>
      <c r="J65" s="12">
        <f t="shared" si="0"/>
        <v>2</v>
      </c>
      <c r="K65" s="12">
        <f t="shared" si="0"/>
        <v>20</v>
      </c>
      <c r="L65" s="12">
        <f t="shared" si="0"/>
        <v>17</v>
      </c>
      <c r="M65" s="12">
        <f t="shared" si="0"/>
        <v>24</v>
      </c>
      <c r="N65" s="12">
        <f t="shared" si="0"/>
        <v>9</v>
      </c>
      <c r="O65" s="12">
        <f t="shared" si="0"/>
        <v>35</v>
      </c>
      <c r="P65" s="12">
        <f t="shared" si="0"/>
        <v>6</v>
      </c>
      <c r="Q65" s="12">
        <f t="shared" si="0"/>
        <v>6</v>
      </c>
      <c r="R65" s="10"/>
      <c r="S65" s="10"/>
      <c r="T65" s="10"/>
      <c r="U65" s="10"/>
      <c r="V65" s="10"/>
      <c r="W65" s="10"/>
      <c r="X65" s="10"/>
      <c r="Y65" s="2"/>
      <c r="Z65" s="2"/>
      <c r="AA65" s="2"/>
      <c r="AB65" s="2"/>
    </row>
    <row r="66" spans="1:28" ht="15.75" customHeight="1">
      <c r="A66" s="31">
        <f>E65</f>
        <v>41</v>
      </c>
      <c r="B66" s="32"/>
      <c r="C66" s="33"/>
      <c r="D66" s="33"/>
      <c r="E66" s="34"/>
      <c r="F66" s="34"/>
      <c r="G66" s="34">
        <f aca="true" t="shared" si="1" ref="G66:L66">G65/$A66</f>
        <v>0.21951219512195122</v>
      </c>
      <c r="H66" s="35">
        <f t="shared" si="1"/>
        <v>1</v>
      </c>
      <c r="I66" s="34">
        <f t="shared" si="1"/>
        <v>0.36585365853658536</v>
      </c>
      <c r="J66" s="34">
        <f t="shared" si="1"/>
        <v>0.04878048780487805</v>
      </c>
      <c r="K66" s="34">
        <f t="shared" si="1"/>
        <v>0.4878048780487805</v>
      </c>
      <c r="L66" s="34">
        <f t="shared" si="1"/>
        <v>0.4146341463414634</v>
      </c>
      <c r="M66" s="34">
        <f aca="true" t="shared" si="2" ref="M66:Q66">M65/$A$66</f>
        <v>0.5853658536585366</v>
      </c>
      <c r="N66" s="34">
        <f t="shared" si="2"/>
        <v>0.21951219512195122</v>
      </c>
      <c r="O66" s="34">
        <f t="shared" si="2"/>
        <v>0.8536585365853658</v>
      </c>
      <c r="P66" s="34">
        <f t="shared" si="2"/>
        <v>0.14634146341463414</v>
      </c>
      <c r="Q66" s="34">
        <f t="shared" si="2"/>
        <v>0.14634146341463414</v>
      </c>
      <c r="R66" s="2"/>
      <c r="S66" s="2"/>
      <c r="T66" s="2"/>
      <c r="U66" s="2"/>
      <c r="V66" s="2"/>
      <c r="W66" s="2"/>
      <c r="X66" s="2"/>
      <c r="Y66" s="2"/>
      <c r="Z66" s="2"/>
      <c r="AA66" s="2"/>
      <c r="AB66" s="2"/>
    </row>
    <row r="67" spans="1:28" ht="15.75" customHeight="1">
      <c r="A67" s="27"/>
      <c r="B67" s="28"/>
      <c r="C67" s="27"/>
      <c r="D67" s="27"/>
      <c r="E67" s="10"/>
      <c r="F67" s="10"/>
      <c r="G67" s="10"/>
      <c r="H67" s="26"/>
      <c r="I67" s="12" t="s">
        <v>157</v>
      </c>
      <c r="J67" s="10"/>
      <c r="K67" s="10"/>
      <c r="L67" s="2"/>
      <c r="M67" s="36">
        <f>M65/(41-9)</f>
        <v>0.75</v>
      </c>
      <c r="N67" s="10"/>
      <c r="O67" s="2"/>
      <c r="P67" s="2"/>
      <c r="Q67" s="2"/>
      <c r="R67" s="2"/>
      <c r="S67" s="2"/>
      <c r="T67" s="2"/>
      <c r="U67" s="2"/>
      <c r="V67" s="2"/>
      <c r="W67" s="2"/>
      <c r="X67" s="2"/>
      <c r="Y67" s="2"/>
      <c r="Z67" s="2"/>
      <c r="AA67" s="2"/>
      <c r="AB67" s="2"/>
    </row>
    <row r="68" spans="1:28" ht="15.75" customHeight="1">
      <c r="A68" s="27"/>
      <c r="B68" s="28"/>
      <c r="C68" s="27"/>
      <c r="D68" s="27"/>
      <c r="E68" s="10"/>
      <c r="F68" s="10"/>
      <c r="G68" s="10"/>
      <c r="H68" s="26"/>
      <c r="I68" s="20">
        <f>COUNTIF(I5:I61,"=Permite")</f>
        <v>7</v>
      </c>
      <c r="J68" s="10"/>
      <c r="K68" s="10"/>
      <c r="L68" s="2"/>
      <c r="M68" s="2"/>
      <c r="N68" s="2"/>
      <c r="O68" s="2"/>
      <c r="P68" s="2"/>
      <c r="Q68" s="2"/>
      <c r="R68" s="2"/>
      <c r="S68" s="2"/>
      <c r="T68" s="2"/>
      <c r="U68" s="2"/>
      <c r="V68" s="2"/>
      <c r="W68" s="2"/>
      <c r="X68" s="2"/>
      <c r="Y68" s="2"/>
      <c r="Z68" s="2"/>
      <c r="AA68" s="2"/>
      <c r="AB68" s="2"/>
    </row>
    <row r="69" spans="1:28" ht="15.75" customHeight="1">
      <c r="A69" s="10"/>
      <c r="B69" s="2"/>
      <c r="C69" s="10"/>
      <c r="D69" s="10"/>
      <c r="E69" s="10"/>
      <c r="F69" s="10"/>
      <c r="G69" s="10"/>
      <c r="H69" s="37"/>
      <c r="I69" s="34">
        <f>I68/A66</f>
        <v>0.17073170731707318</v>
      </c>
      <c r="J69" s="10"/>
      <c r="K69" s="10"/>
      <c r="L69" s="2"/>
      <c r="M69" s="2"/>
      <c r="N69" s="2"/>
      <c r="O69" s="2"/>
      <c r="P69" s="2"/>
      <c r="Q69" s="2"/>
      <c r="R69" s="2"/>
      <c r="S69" s="2"/>
      <c r="T69" s="2"/>
      <c r="U69" s="2"/>
      <c r="V69" s="2"/>
      <c r="W69" s="2"/>
      <c r="X69" s="2"/>
      <c r="Y69" s="2"/>
      <c r="Z69" s="2"/>
      <c r="AA69" s="2"/>
      <c r="AB69" s="2"/>
    </row>
    <row r="70" spans="1:28" ht="15.75" customHeight="1">
      <c r="A70" s="10"/>
      <c r="B70" s="2"/>
      <c r="C70" s="10"/>
      <c r="D70" s="10"/>
      <c r="E70" s="10"/>
      <c r="F70" s="10"/>
      <c r="G70" s="10"/>
      <c r="H70" s="37"/>
      <c r="I70" s="38"/>
      <c r="J70" s="10"/>
      <c r="K70" s="10"/>
      <c r="L70" s="2"/>
      <c r="M70" s="2"/>
      <c r="N70" s="2"/>
      <c r="O70" s="2"/>
      <c r="P70" s="2"/>
      <c r="Q70" s="2"/>
      <c r="R70" s="2"/>
      <c r="S70" s="2"/>
      <c r="T70" s="2"/>
      <c r="U70" s="2"/>
      <c r="V70" s="2"/>
      <c r="W70" s="2"/>
      <c r="X70" s="2"/>
      <c r="Y70" s="2"/>
      <c r="Z70" s="2"/>
      <c r="AA70" s="2"/>
      <c r="AB70" s="2"/>
    </row>
    <row r="71" spans="1:28" ht="15.75" customHeight="1">
      <c r="A71" s="10"/>
      <c r="B71" s="2"/>
      <c r="C71" s="10"/>
      <c r="D71" s="10"/>
      <c r="E71" s="10"/>
      <c r="F71" s="10"/>
      <c r="G71" s="10"/>
      <c r="H71" s="37"/>
      <c r="I71" s="38"/>
      <c r="J71" s="10"/>
      <c r="K71" s="10"/>
      <c r="L71" s="2"/>
      <c r="M71" s="2"/>
      <c r="N71" s="2"/>
      <c r="O71" s="2"/>
      <c r="P71" s="2"/>
      <c r="Q71" s="2"/>
      <c r="R71" s="2"/>
      <c r="S71" s="2"/>
      <c r="T71" s="2"/>
      <c r="U71" s="2"/>
      <c r="V71" s="2"/>
      <c r="W71" s="2"/>
      <c r="X71" s="2"/>
      <c r="Y71" s="2"/>
      <c r="Z71" s="2"/>
      <c r="AA71" s="2"/>
      <c r="AB71" s="2"/>
    </row>
    <row r="72" spans="1:28" ht="15.75" customHeight="1">
      <c r="A72" s="10"/>
      <c r="B72" s="2"/>
      <c r="C72" s="10"/>
      <c r="D72" s="10"/>
      <c r="E72" s="10"/>
      <c r="F72" s="10"/>
      <c r="G72" s="10"/>
      <c r="H72" s="26"/>
      <c r="I72" s="10"/>
      <c r="J72" s="10"/>
      <c r="K72" s="10"/>
      <c r="L72" s="2"/>
      <c r="M72" s="2"/>
      <c r="N72" s="2"/>
      <c r="O72" s="2"/>
      <c r="P72" s="2"/>
      <c r="Q72" s="2"/>
      <c r="R72" s="2"/>
      <c r="S72" s="2"/>
      <c r="T72" s="2"/>
      <c r="U72" s="2"/>
      <c r="V72" s="2"/>
      <c r="W72" s="2"/>
      <c r="X72" s="2"/>
      <c r="Y72" s="2"/>
      <c r="Z72" s="2"/>
      <c r="AA72" s="2"/>
      <c r="AB72" s="2"/>
    </row>
    <row r="73" spans="1:28" ht="15.75" customHeight="1">
      <c r="A73" s="10"/>
      <c r="B73" s="12" t="s">
        <v>158</v>
      </c>
      <c r="C73" s="12" t="s">
        <v>159</v>
      </c>
      <c r="D73" s="12" t="s">
        <v>160</v>
      </c>
      <c r="G73" s="2"/>
      <c r="H73" s="26"/>
      <c r="I73" s="10"/>
      <c r="J73" s="10"/>
      <c r="K73" s="10"/>
      <c r="L73" s="2"/>
      <c r="M73" s="2"/>
      <c r="N73" s="2"/>
      <c r="O73" s="2"/>
      <c r="P73" s="2"/>
      <c r="Q73" s="2"/>
      <c r="R73" s="2"/>
      <c r="S73" s="2"/>
      <c r="T73" s="2"/>
      <c r="U73" s="2"/>
      <c r="V73" s="2"/>
      <c r="W73" s="2"/>
      <c r="X73" s="2"/>
      <c r="Y73" s="2"/>
      <c r="Z73" s="2"/>
      <c r="AA73" s="2"/>
      <c r="AB73" s="2"/>
    </row>
    <row r="74" spans="1:28" ht="15.75" customHeight="1">
      <c r="A74" s="10"/>
      <c r="B74" s="12" t="s">
        <v>53</v>
      </c>
      <c r="C74" s="12">
        <v>9</v>
      </c>
      <c r="D74" s="39">
        <f aca="true" t="shared" si="3" ref="D74:D79">C74/$C$79</f>
        <v>0.21951219512195122</v>
      </c>
      <c r="G74" s="2"/>
      <c r="H74" s="26"/>
      <c r="I74" s="10"/>
      <c r="J74" s="10"/>
      <c r="K74" s="10"/>
      <c r="L74" s="2"/>
      <c r="M74" s="2"/>
      <c r="N74" s="2"/>
      <c r="O74" s="2"/>
      <c r="P74" s="2"/>
      <c r="Q74" s="2"/>
      <c r="R74" s="2"/>
      <c r="S74" s="2"/>
      <c r="T74" s="2"/>
      <c r="U74" s="2"/>
      <c r="V74" s="2"/>
      <c r="W74" s="2"/>
      <c r="X74" s="2"/>
      <c r="Y74" s="2"/>
      <c r="Z74" s="2"/>
      <c r="AA74" s="2"/>
      <c r="AB74" s="2"/>
    </row>
    <row r="75" spans="1:28" ht="15.75" customHeight="1">
      <c r="A75" s="10"/>
      <c r="B75" s="12" t="s">
        <v>70</v>
      </c>
      <c r="C75" s="12">
        <v>7</v>
      </c>
      <c r="D75" s="39">
        <f t="shared" si="3"/>
        <v>0.17073170731707318</v>
      </c>
      <c r="G75" s="2"/>
      <c r="H75" s="26"/>
      <c r="I75" s="10"/>
      <c r="J75" s="10"/>
      <c r="K75" s="10"/>
      <c r="L75" s="2"/>
      <c r="M75" s="2"/>
      <c r="N75" s="2"/>
      <c r="O75" s="2"/>
      <c r="P75" s="2"/>
      <c r="Q75" s="2"/>
      <c r="R75" s="2"/>
      <c r="S75" s="2"/>
      <c r="T75" s="2"/>
      <c r="U75" s="2"/>
      <c r="V75" s="2"/>
      <c r="W75" s="2"/>
      <c r="X75" s="2"/>
      <c r="Y75" s="2"/>
      <c r="Z75" s="2"/>
      <c r="AA75" s="2"/>
      <c r="AB75" s="2"/>
    </row>
    <row r="76" spans="1:28" ht="15.75" customHeight="1">
      <c r="A76" s="10"/>
      <c r="B76" s="12" t="s">
        <v>20</v>
      </c>
      <c r="C76" s="12">
        <v>5</v>
      </c>
      <c r="D76" s="39">
        <f t="shared" si="3"/>
        <v>0.12195121951219512</v>
      </c>
      <c r="G76" s="2"/>
      <c r="H76" s="26"/>
      <c r="I76" s="10"/>
      <c r="J76" s="10"/>
      <c r="K76" s="10"/>
      <c r="L76" s="2"/>
      <c r="M76" s="2"/>
      <c r="N76" s="2"/>
      <c r="O76" s="2"/>
      <c r="P76" s="2"/>
      <c r="Q76" s="2"/>
      <c r="R76" s="2"/>
      <c r="S76" s="2"/>
      <c r="T76" s="2"/>
      <c r="U76" s="2"/>
      <c r="V76" s="2"/>
      <c r="W76" s="2"/>
      <c r="X76" s="2"/>
      <c r="Y76" s="2"/>
      <c r="Z76" s="2"/>
      <c r="AA76" s="2"/>
      <c r="AB76" s="2"/>
    </row>
    <row r="77" spans="1:28" ht="15.75" customHeight="1">
      <c r="A77" s="10"/>
      <c r="B77" s="12" t="s">
        <v>39</v>
      </c>
      <c r="C77" s="12">
        <v>5</v>
      </c>
      <c r="D77" s="39">
        <f t="shared" si="3"/>
        <v>0.12195121951219512</v>
      </c>
      <c r="G77" s="2"/>
      <c r="H77" s="26"/>
      <c r="I77" s="10"/>
      <c r="J77" s="10"/>
      <c r="K77" s="10"/>
      <c r="L77" s="2"/>
      <c r="M77" s="2"/>
      <c r="N77" s="2"/>
      <c r="O77" s="2"/>
      <c r="P77" s="2"/>
      <c r="Q77" s="2"/>
      <c r="R77" s="2"/>
      <c r="S77" s="2"/>
      <c r="T77" s="2"/>
      <c r="U77" s="2"/>
      <c r="V77" s="2"/>
      <c r="W77" s="2"/>
      <c r="X77" s="2"/>
      <c r="Y77" s="2"/>
      <c r="Z77" s="2"/>
      <c r="AA77" s="2"/>
      <c r="AB77" s="2"/>
    </row>
    <row r="78" spans="1:28" ht="15.75" customHeight="1">
      <c r="A78" s="10"/>
      <c r="B78" s="40" t="s">
        <v>161</v>
      </c>
      <c r="C78" s="12">
        <f>41-SUM(C74:C77)</f>
        <v>15</v>
      </c>
      <c r="D78" s="39">
        <f t="shared" si="3"/>
        <v>0.36585365853658536</v>
      </c>
      <c r="G78" s="2"/>
      <c r="H78" s="26"/>
      <c r="I78" s="10"/>
      <c r="J78" s="10"/>
      <c r="K78" s="10"/>
      <c r="L78" s="2"/>
      <c r="M78" s="2"/>
      <c r="N78" s="2"/>
      <c r="O78" s="2"/>
      <c r="P78" s="2"/>
      <c r="Q78" s="2"/>
      <c r="R78" s="2"/>
      <c r="S78" s="2"/>
      <c r="T78" s="2"/>
      <c r="U78" s="2"/>
      <c r="V78" s="2"/>
      <c r="W78" s="2"/>
      <c r="X78" s="2"/>
      <c r="Y78" s="2"/>
      <c r="Z78" s="2"/>
      <c r="AA78" s="2"/>
      <c r="AB78" s="2"/>
    </row>
    <row r="79" spans="1:28" ht="15.75" customHeight="1">
      <c r="A79" s="10"/>
      <c r="B79" s="12" t="s">
        <v>156</v>
      </c>
      <c r="C79" s="41">
        <f>SUM(C74:C78)</f>
        <v>41</v>
      </c>
      <c r="D79" s="39">
        <f t="shared" si="3"/>
        <v>1</v>
      </c>
      <c r="G79" s="2"/>
      <c r="H79" s="26"/>
      <c r="I79" s="10"/>
      <c r="J79" s="10"/>
      <c r="K79" s="10"/>
      <c r="L79" s="2"/>
      <c r="M79" s="2"/>
      <c r="N79" s="2"/>
      <c r="O79" s="2"/>
      <c r="P79" s="2"/>
      <c r="Q79" s="2"/>
      <c r="R79" s="2"/>
      <c r="S79" s="2"/>
      <c r="T79" s="2"/>
      <c r="U79" s="2"/>
      <c r="V79" s="2"/>
      <c r="W79" s="2"/>
      <c r="X79" s="2"/>
      <c r="Y79" s="2"/>
      <c r="Z79" s="2"/>
      <c r="AA79" s="2"/>
      <c r="AB79" s="2"/>
    </row>
    <row r="80" spans="1:28" ht="15.75" customHeight="1">
      <c r="A80" s="10"/>
      <c r="B80" s="10"/>
      <c r="C80" s="10"/>
      <c r="D80" s="10"/>
      <c r="E80" s="10"/>
      <c r="F80" s="10"/>
      <c r="G80" s="10"/>
      <c r="H80" s="26"/>
      <c r="I80" s="10"/>
      <c r="J80" s="10"/>
      <c r="K80" s="10"/>
      <c r="L80" s="2"/>
      <c r="M80" s="2"/>
      <c r="N80" s="2"/>
      <c r="O80" s="2"/>
      <c r="P80" s="2"/>
      <c r="Q80" s="2"/>
      <c r="R80" s="2"/>
      <c r="S80" s="2"/>
      <c r="T80" s="2"/>
      <c r="U80" s="2"/>
      <c r="V80" s="2"/>
      <c r="W80" s="2"/>
      <c r="X80" s="2"/>
      <c r="Y80" s="2"/>
      <c r="Z80" s="2"/>
      <c r="AA80" s="2"/>
      <c r="AB80" s="2"/>
    </row>
    <row r="81" spans="1:28" ht="15.75" customHeight="1">
      <c r="A81" s="10"/>
      <c r="B81" s="2"/>
      <c r="C81" s="10"/>
      <c r="D81" s="10"/>
      <c r="E81" s="10"/>
      <c r="F81" s="10"/>
      <c r="G81" s="10"/>
      <c r="H81" s="26"/>
      <c r="I81" s="10"/>
      <c r="J81" s="10"/>
      <c r="K81" s="10"/>
      <c r="L81" s="2"/>
      <c r="M81" s="2"/>
      <c r="N81" s="2"/>
      <c r="O81" s="2"/>
      <c r="P81" s="2"/>
      <c r="Q81" s="2"/>
      <c r="R81" s="2"/>
      <c r="S81" s="2"/>
      <c r="T81" s="2"/>
      <c r="U81" s="2"/>
      <c r="V81" s="2"/>
      <c r="W81" s="2"/>
      <c r="X81" s="2"/>
      <c r="Y81" s="2"/>
      <c r="Z81" s="2"/>
      <c r="AA81" s="2"/>
      <c r="AB81" s="2"/>
    </row>
    <row r="82" spans="1:28" ht="15.75" customHeight="1">
      <c r="A82" s="10"/>
      <c r="B82" s="2"/>
      <c r="C82" s="10"/>
      <c r="D82" s="10"/>
      <c r="E82" s="10"/>
      <c r="F82" s="10"/>
      <c r="G82" s="10"/>
      <c r="H82" s="26"/>
      <c r="I82" s="10"/>
      <c r="J82" s="10"/>
      <c r="K82" s="10"/>
      <c r="L82" s="2"/>
      <c r="M82" s="2"/>
      <c r="N82" s="2"/>
      <c r="O82" s="2"/>
      <c r="P82" s="2"/>
      <c r="Q82" s="2"/>
      <c r="R82" s="2"/>
      <c r="S82" s="2"/>
      <c r="T82" s="2"/>
      <c r="U82" s="2"/>
      <c r="V82" s="2"/>
      <c r="W82" s="2"/>
      <c r="X82" s="2"/>
      <c r="Y82" s="2"/>
      <c r="Z82" s="2"/>
      <c r="AA82" s="2"/>
      <c r="AB82" s="2"/>
    </row>
    <row r="83" spans="1:28" ht="15.75" customHeight="1">
      <c r="A83" s="10"/>
      <c r="B83" s="2"/>
      <c r="C83" s="10"/>
      <c r="D83" s="10"/>
      <c r="E83" s="10"/>
      <c r="F83" s="10"/>
      <c r="G83" s="10"/>
      <c r="H83" s="26"/>
      <c r="I83" s="10"/>
      <c r="J83" s="10"/>
      <c r="K83" s="10"/>
      <c r="L83" s="2"/>
      <c r="M83" s="2"/>
      <c r="N83" s="2"/>
      <c r="O83" s="2"/>
      <c r="P83" s="2"/>
      <c r="Q83" s="2"/>
      <c r="R83" s="2"/>
      <c r="S83" s="2"/>
      <c r="T83" s="2"/>
      <c r="U83" s="2"/>
      <c r="V83" s="2"/>
      <c r="W83" s="2"/>
      <c r="X83" s="2"/>
      <c r="Y83" s="2"/>
      <c r="Z83" s="2"/>
      <c r="AA83" s="2"/>
      <c r="AB83" s="2"/>
    </row>
    <row r="84" spans="1:28" ht="15.75" customHeight="1">
      <c r="A84" s="10"/>
      <c r="B84" s="2"/>
      <c r="C84" s="10"/>
      <c r="D84" s="10"/>
      <c r="E84" s="10"/>
      <c r="F84" s="10"/>
      <c r="G84" s="10"/>
      <c r="H84" s="26"/>
      <c r="I84" s="10"/>
      <c r="J84" s="10"/>
      <c r="K84" s="10"/>
      <c r="L84" s="2"/>
      <c r="M84" s="2"/>
      <c r="N84" s="2"/>
      <c r="O84" s="2"/>
      <c r="P84" s="2"/>
      <c r="Q84" s="2"/>
      <c r="R84" s="2"/>
      <c r="S84" s="2"/>
      <c r="T84" s="2"/>
      <c r="U84" s="2"/>
      <c r="V84" s="2"/>
      <c r="W84" s="2"/>
      <c r="X84" s="2"/>
      <c r="Y84" s="2"/>
      <c r="Z84" s="2"/>
      <c r="AA84" s="2"/>
      <c r="AB84" s="2"/>
    </row>
    <row r="85" spans="1:28" ht="15.75" customHeight="1">
      <c r="A85" s="10"/>
      <c r="B85" s="2"/>
      <c r="C85" s="10"/>
      <c r="D85" s="10"/>
      <c r="E85" s="10"/>
      <c r="F85" s="10"/>
      <c r="G85" s="10"/>
      <c r="H85" s="26"/>
      <c r="I85" s="10"/>
      <c r="J85" s="10"/>
      <c r="K85" s="10"/>
      <c r="L85" s="2"/>
      <c r="M85" s="2"/>
      <c r="N85" s="2"/>
      <c r="O85" s="2"/>
      <c r="P85" s="2"/>
      <c r="Q85" s="2"/>
      <c r="R85" s="2"/>
      <c r="S85" s="2"/>
      <c r="T85" s="2"/>
      <c r="U85" s="2"/>
      <c r="V85" s="2"/>
      <c r="W85" s="2"/>
      <c r="X85" s="2"/>
      <c r="Y85" s="2"/>
      <c r="Z85" s="2"/>
      <c r="AA85" s="2"/>
      <c r="AB85" s="2"/>
    </row>
    <row r="86" spans="1:28" ht="15.75" customHeight="1">
      <c r="A86" s="10"/>
      <c r="B86" s="2"/>
      <c r="C86" s="10"/>
      <c r="D86" s="10"/>
      <c r="E86" s="10"/>
      <c r="F86" s="10"/>
      <c r="G86" s="10"/>
      <c r="H86" s="26"/>
      <c r="I86" s="10"/>
      <c r="J86" s="10"/>
      <c r="K86" s="10"/>
      <c r="L86" s="2"/>
      <c r="M86" s="2"/>
      <c r="N86" s="2"/>
      <c r="O86" s="2"/>
      <c r="P86" s="2"/>
      <c r="Q86" s="2"/>
      <c r="R86" s="2"/>
      <c r="S86" s="2"/>
      <c r="T86" s="2"/>
      <c r="U86" s="2"/>
      <c r="V86" s="2"/>
      <c r="W86" s="2"/>
      <c r="X86" s="2"/>
      <c r="Y86" s="2"/>
      <c r="Z86" s="2"/>
      <c r="AA86" s="2"/>
      <c r="AB86" s="2"/>
    </row>
    <row r="87" spans="1:28" ht="15.75" customHeight="1">
      <c r="A87" s="10"/>
      <c r="B87" s="2"/>
      <c r="C87" s="10"/>
      <c r="D87" s="10"/>
      <c r="E87" s="10"/>
      <c r="F87" s="10"/>
      <c r="G87" s="10"/>
      <c r="H87" s="26"/>
      <c r="I87" s="10"/>
      <c r="J87" s="10"/>
      <c r="K87" s="10"/>
      <c r="L87" s="2"/>
      <c r="M87" s="2"/>
      <c r="N87" s="2"/>
      <c r="O87" s="2"/>
      <c r="P87" s="2"/>
      <c r="Q87" s="2"/>
      <c r="R87" s="2"/>
      <c r="S87" s="2"/>
      <c r="T87" s="2"/>
      <c r="U87" s="2"/>
      <c r="V87" s="2"/>
      <c r="W87" s="2"/>
      <c r="X87" s="2"/>
      <c r="Y87" s="2"/>
      <c r="Z87" s="2"/>
      <c r="AA87" s="2"/>
      <c r="AB87" s="2"/>
    </row>
    <row r="88" spans="1:28" ht="15.75" customHeight="1">
      <c r="A88" s="10"/>
      <c r="B88" s="2"/>
      <c r="C88" s="10"/>
      <c r="D88" s="10"/>
      <c r="E88" s="10"/>
      <c r="F88" s="10"/>
      <c r="G88" s="10"/>
      <c r="H88" s="26"/>
      <c r="I88" s="10"/>
      <c r="J88" s="10"/>
      <c r="K88" s="10"/>
      <c r="L88" s="2"/>
      <c r="M88" s="2"/>
      <c r="N88" s="2"/>
      <c r="O88" s="2"/>
      <c r="P88" s="2"/>
      <c r="Q88" s="2"/>
      <c r="R88" s="2"/>
      <c r="S88" s="2"/>
      <c r="T88" s="2"/>
      <c r="U88" s="2"/>
      <c r="V88" s="2"/>
      <c r="W88" s="2"/>
      <c r="X88" s="2"/>
      <c r="Y88" s="2"/>
      <c r="Z88" s="2"/>
      <c r="AA88" s="2"/>
      <c r="AB88" s="2"/>
    </row>
    <row r="89" spans="1:28" ht="15.75" customHeight="1">
      <c r="A89" s="10"/>
      <c r="B89" s="2"/>
      <c r="C89" s="10"/>
      <c r="D89" s="10"/>
      <c r="E89" s="10"/>
      <c r="F89" s="10"/>
      <c r="G89" s="10"/>
      <c r="H89" s="26"/>
      <c r="I89" s="10"/>
      <c r="J89" s="10"/>
      <c r="K89" s="10"/>
      <c r="L89" s="2"/>
      <c r="M89" s="2"/>
      <c r="N89" s="2"/>
      <c r="O89" s="2"/>
      <c r="P89" s="2"/>
      <c r="Q89" s="2"/>
      <c r="R89" s="2"/>
      <c r="S89" s="2"/>
      <c r="T89" s="2"/>
      <c r="U89" s="2"/>
      <c r="V89" s="2"/>
      <c r="W89" s="2"/>
      <c r="X89" s="2"/>
      <c r="Y89" s="2"/>
      <c r="Z89" s="2"/>
      <c r="AA89" s="2"/>
      <c r="AB89" s="2"/>
    </row>
    <row r="90" spans="1:28" ht="15.75" customHeight="1">
      <c r="A90" s="10"/>
      <c r="B90" s="2"/>
      <c r="C90" s="10"/>
      <c r="D90" s="10"/>
      <c r="E90" s="10"/>
      <c r="F90" s="10"/>
      <c r="G90" s="10"/>
      <c r="H90" s="26"/>
      <c r="I90" s="10"/>
      <c r="J90" s="10"/>
      <c r="K90" s="10"/>
      <c r="L90" s="2"/>
      <c r="M90" s="2"/>
      <c r="N90" s="2"/>
      <c r="O90" s="2"/>
      <c r="P90" s="2"/>
      <c r="Q90" s="2"/>
      <c r="R90" s="2"/>
      <c r="S90" s="2"/>
      <c r="T90" s="2"/>
      <c r="U90" s="2"/>
      <c r="V90" s="2"/>
      <c r="W90" s="2"/>
      <c r="X90" s="2"/>
      <c r="Y90" s="2"/>
      <c r="Z90" s="2"/>
      <c r="AA90" s="2"/>
      <c r="AB90" s="2"/>
    </row>
    <row r="91" spans="1:28" ht="15.75" customHeight="1">
      <c r="A91" s="10"/>
      <c r="B91" s="2"/>
      <c r="C91" s="10"/>
      <c r="D91" s="10"/>
      <c r="E91" s="10"/>
      <c r="F91" s="10"/>
      <c r="G91" s="10"/>
      <c r="H91" s="26"/>
      <c r="I91" s="10"/>
      <c r="J91" s="10"/>
      <c r="K91" s="10"/>
      <c r="L91" s="2"/>
      <c r="M91" s="2"/>
      <c r="N91" s="2"/>
      <c r="O91" s="2"/>
      <c r="P91" s="2"/>
      <c r="Q91" s="2"/>
      <c r="R91" s="2"/>
      <c r="S91" s="2"/>
      <c r="T91" s="2"/>
      <c r="U91" s="2"/>
      <c r="V91" s="2"/>
      <c r="W91" s="2"/>
      <c r="X91" s="2"/>
      <c r="Y91" s="2"/>
      <c r="Z91" s="2"/>
      <c r="AA91" s="2"/>
      <c r="AB91" s="2"/>
    </row>
    <row r="92" spans="1:28" ht="15.75" customHeight="1">
      <c r="A92" s="10"/>
      <c r="B92" s="2"/>
      <c r="C92" s="10"/>
      <c r="D92" s="10"/>
      <c r="E92" s="10"/>
      <c r="F92" s="10"/>
      <c r="G92" s="10"/>
      <c r="H92" s="26"/>
      <c r="I92" s="10"/>
      <c r="J92" s="10"/>
      <c r="K92" s="10"/>
      <c r="L92" s="2"/>
      <c r="M92" s="2"/>
      <c r="N92" s="2"/>
      <c r="O92" s="2"/>
      <c r="P92" s="2"/>
      <c r="Q92" s="2"/>
      <c r="R92" s="2"/>
      <c r="S92" s="2"/>
      <c r="T92" s="2"/>
      <c r="U92" s="2"/>
      <c r="V92" s="2"/>
      <c r="W92" s="2"/>
      <c r="X92" s="2"/>
      <c r="Y92" s="2"/>
      <c r="Z92" s="2"/>
      <c r="AA92" s="2"/>
      <c r="AB92" s="2"/>
    </row>
    <row r="93" spans="1:28" ht="15.75" customHeight="1">
      <c r="A93" s="10"/>
      <c r="B93" s="2"/>
      <c r="C93" s="10"/>
      <c r="D93" s="10"/>
      <c r="E93" s="10"/>
      <c r="F93" s="10"/>
      <c r="G93" s="10"/>
      <c r="H93" s="26"/>
      <c r="I93" s="10"/>
      <c r="J93" s="10"/>
      <c r="K93" s="10"/>
      <c r="L93" s="2"/>
      <c r="M93" s="2"/>
      <c r="N93" s="2"/>
      <c r="O93" s="2"/>
      <c r="P93" s="2"/>
      <c r="Q93" s="2"/>
      <c r="R93" s="2"/>
      <c r="S93" s="2"/>
      <c r="T93" s="2"/>
      <c r="U93" s="2"/>
      <c r="V93" s="2"/>
      <c r="W93" s="2"/>
      <c r="X93" s="2"/>
      <c r="Y93" s="2"/>
      <c r="Z93" s="2"/>
      <c r="AA93" s="2"/>
      <c r="AB93" s="2"/>
    </row>
    <row r="94" spans="1:28" ht="15.75" customHeight="1">
      <c r="A94" s="10"/>
      <c r="B94" s="2"/>
      <c r="C94" s="10"/>
      <c r="D94" s="10"/>
      <c r="E94" s="10"/>
      <c r="F94" s="10"/>
      <c r="G94" s="10"/>
      <c r="H94" s="26"/>
      <c r="I94" s="10"/>
      <c r="J94" s="10"/>
      <c r="K94" s="10"/>
      <c r="L94" s="2"/>
      <c r="M94" s="2"/>
      <c r="N94" s="2"/>
      <c r="O94" s="2"/>
      <c r="P94" s="2"/>
      <c r="Q94" s="2"/>
      <c r="R94" s="2"/>
      <c r="S94" s="2"/>
      <c r="T94" s="2"/>
      <c r="U94" s="2"/>
      <c r="V94" s="2"/>
      <c r="W94" s="2"/>
      <c r="X94" s="2"/>
      <c r="Y94" s="2"/>
      <c r="Z94" s="2"/>
      <c r="AA94" s="2"/>
      <c r="AB94" s="2"/>
    </row>
    <row r="95" spans="1:28" ht="15.75" customHeight="1">
      <c r="A95" s="10"/>
      <c r="B95" s="2"/>
      <c r="C95" s="10"/>
      <c r="D95" s="10"/>
      <c r="E95" s="10"/>
      <c r="F95" s="10"/>
      <c r="G95" s="10"/>
      <c r="H95" s="26"/>
      <c r="I95" s="10"/>
      <c r="J95" s="10"/>
      <c r="K95" s="10"/>
      <c r="L95" s="2"/>
      <c r="M95" s="2"/>
      <c r="N95" s="2"/>
      <c r="O95" s="2"/>
      <c r="P95" s="2"/>
      <c r="Q95" s="2"/>
      <c r="R95" s="2"/>
      <c r="S95" s="2"/>
      <c r="T95" s="2"/>
      <c r="U95" s="2"/>
      <c r="V95" s="2"/>
      <c r="W95" s="2"/>
      <c r="X95" s="2"/>
      <c r="Y95" s="2"/>
      <c r="Z95" s="2"/>
      <c r="AA95" s="2"/>
      <c r="AB95" s="2"/>
    </row>
    <row r="96" spans="1:28" ht="15.75" customHeight="1">
      <c r="A96" s="10"/>
      <c r="B96" s="2"/>
      <c r="C96" s="10"/>
      <c r="D96" s="10"/>
      <c r="E96" s="10"/>
      <c r="F96" s="10"/>
      <c r="G96" s="10"/>
      <c r="H96" s="26"/>
      <c r="I96" s="10"/>
      <c r="J96" s="10"/>
      <c r="K96" s="10"/>
      <c r="L96" s="2"/>
      <c r="M96" s="2"/>
      <c r="N96" s="2"/>
      <c r="O96" s="2"/>
      <c r="P96" s="2"/>
      <c r="Q96" s="2"/>
      <c r="R96" s="2"/>
      <c r="S96" s="2"/>
      <c r="T96" s="2"/>
      <c r="U96" s="2"/>
      <c r="V96" s="2"/>
      <c r="W96" s="2"/>
      <c r="X96" s="2"/>
      <c r="Y96" s="2"/>
      <c r="Z96" s="2"/>
      <c r="AA96" s="2"/>
      <c r="AB96" s="2"/>
    </row>
    <row r="97" spans="1:28" ht="15.75" customHeight="1">
      <c r="A97" s="10"/>
      <c r="B97" s="2"/>
      <c r="C97" s="10"/>
      <c r="D97" s="10"/>
      <c r="E97" s="10"/>
      <c r="F97" s="10"/>
      <c r="G97" s="10"/>
      <c r="H97" s="26"/>
      <c r="I97" s="10"/>
      <c r="J97" s="10"/>
      <c r="K97" s="10"/>
      <c r="L97" s="2"/>
      <c r="M97" s="2"/>
      <c r="N97" s="2"/>
      <c r="O97" s="2"/>
      <c r="P97" s="2"/>
      <c r="Q97" s="2"/>
      <c r="R97" s="2"/>
      <c r="S97" s="2"/>
      <c r="T97" s="2"/>
      <c r="U97" s="2"/>
      <c r="V97" s="2"/>
      <c r="W97" s="2"/>
      <c r="X97" s="2"/>
      <c r="Y97" s="2"/>
      <c r="Z97" s="2"/>
      <c r="AA97" s="2"/>
      <c r="AB97" s="2"/>
    </row>
    <row r="98" spans="1:28" ht="15.75" customHeight="1">
      <c r="A98" s="10"/>
      <c r="B98" s="2"/>
      <c r="C98" s="10"/>
      <c r="D98" s="10"/>
      <c r="E98" s="10"/>
      <c r="F98" s="10"/>
      <c r="G98" s="10"/>
      <c r="H98" s="26"/>
      <c r="I98" s="10"/>
      <c r="J98" s="10"/>
      <c r="K98" s="10"/>
      <c r="L98" s="2"/>
      <c r="M98" s="2"/>
      <c r="N98" s="2"/>
      <c r="O98" s="2"/>
      <c r="P98" s="2"/>
      <c r="Q98" s="2"/>
      <c r="R98" s="2"/>
      <c r="S98" s="2"/>
      <c r="T98" s="2"/>
      <c r="U98" s="2"/>
      <c r="V98" s="2"/>
      <c r="W98" s="2"/>
      <c r="X98" s="2"/>
      <c r="Y98" s="2"/>
      <c r="Z98" s="2"/>
      <c r="AA98" s="2"/>
      <c r="AB98" s="2"/>
    </row>
    <row r="99" spans="1:28" ht="15.75" customHeight="1">
      <c r="A99" s="10"/>
      <c r="B99" s="2"/>
      <c r="C99" s="10"/>
      <c r="D99" s="10"/>
      <c r="E99" s="10"/>
      <c r="F99" s="10"/>
      <c r="G99" s="10"/>
      <c r="H99" s="26"/>
      <c r="I99" s="10"/>
      <c r="J99" s="10"/>
      <c r="K99" s="10"/>
      <c r="L99" s="2"/>
      <c r="M99" s="2"/>
      <c r="N99" s="2"/>
      <c r="O99" s="2"/>
      <c r="P99" s="2"/>
      <c r="Q99" s="2"/>
      <c r="R99" s="2"/>
      <c r="S99" s="2"/>
      <c r="T99" s="2"/>
      <c r="U99" s="2"/>
      <c r="V99" s="2"/>
      <c r="W99" s="2"/>
      <c r="X99" s="2"/>
      <c r="Y99" s="2"/>
      <c r="Z99" s="2"/>
      <c r="AA99" s="2"/>
      <c r="AB99" s="2"/>
    </row>
    <row r="100" spans="1:28" ht="15.75" customHeight="1">
      <c r="A100" s="10"/>
      <c r="B100" s="2"/>
      <c r="C100" s="112" t="s">
        <v>162</v>
      </c>
      <c r="D100" s="109"/>
      <c r="E100" s="109"/>
      <c r="F100" s="10"/>
      <c r="G100" s="10"/>
      <c r="H100" s="26"/>
      <c r="I100" s="10"/>
      <c r="J100" s="10"/>
      <c r="K100" s="10"/>
      <c r="L100" s="2"/>
      <c r="M100" s="2"/>
      <c r="N100" s="2"/>
      <c r="O100" s="2"/>
      <c r="P100" s="2"/>
      <c r="Q100" s="2"/>
      <c r="R100" s="2"/>
      <c r="S100" s="2"/>
      <c r="T100" s="2"/>
      <c r="U100" s="2"/>
      <c r="V100" s="2"/>
      <c r="W100" s="2"/>
      <c r="X100" s="2"/>
      <c r="Y100" s="2"/>
      <c r="Z100" s="2"/>
      <c r="AA100" s="2"/>
      <c r="AB100" s="2"/>
    </row>
    <row r="101" spans="1:28" ht="15.75" customHeight="1">
      <c r="A101" s="10"/>
      <c r="B101" s="2"/>
      <c r="C101" s="12" t="s">
        <v>151</v>
      </c>
      <c r="D101" s="12" t="s">
        <v>163</v>
      </c>
      <c r="E101" s="13" t="s">
        <v>155</v>
      </c>
      <c r="F101" s="10"/>
      <c r="I101" s="2"/>
      <c r="J101" s="2"/>
      <c r="K101" s="10"/>
      <c r="L101" s="2"/>
      <c r="M101" s="2"/>
      <c r="N101" s="2"/>
      <c r="O101" s="2"/>
      <c r="P101" s="2"/>
      <c r="Q101" s="2"/>
      <c r="R101" s="2"/>
      <c r="S101" s="2"/>
      <c r="T101" s="2"/>
      <c r="U101" s="2"/>
      <c r="V101" s="2"/>
      <c r="W101" s="2"/>
      <c r="X101" s="2"/>
      <c r="Y101" s="2"/>
      <c r="Z101" s="2"/>
      <c r="AA101" s="2"/>
      <c r="AB101" s="2"/>
    </row>
    <row r="102" spans="1:28" ht="15.75" customHeight="1">
      <c r="A102" s="10"/>
      <c r="B102" s="2"/>
      <c r="C102" s="34">
        <f>G66</f>
        <v>0.21951219512195122</v>
      </c>
      <c r="D102" s="34">
        <f>I66</f>
        <v>0.36585365853658536</v>
      </c>
      <c r="E102" s="35">
        <f>M67</f>
        <v>0.75</v>
      </c>
      <c r="F102" s="10"/>
      <c r="I102" s="2"/>
      <c r="J102" s="2"/>
      <c r="K102" s="10"/>
      <c r="L102" s="2"/>
      <c r="M102" s="2"/>
      <c r="N102" s="2"/>
      <c r="O102" s="2"/>
      <c r="P102" s="2"/>
      <c r="Q102" s="2"/>
      <c r="R102" s="2"/>
      <c r="S102" s="2"/>
      <c r="T102" s="2"/>
      <c r="U102" s="2"/>
      <c r="V102" s="2"/>
      <c r="W102" s="2"/>
      <c r="X102" s="2"/>
      <c r="Y102" s="2"/>
      <c r="Z102" s="2"/>
      <c r="AA102" s="2"/>
      <c r="AB102" s="2"/>
    </row>
    <row r="103" spans="1:28" ht="15.75" customHeight="1">
      <c r="A103" s="10"/>
      <c r="B103" s="2"/>
      <c r="C103" s="2"/>
      <c r="D103" s="38"/>
      <c r="E103" s="2"/>
      <c r="F103" s="2"/>
      <c r="G103" s="2"/>
      <c r="H103" s="3"/>
      <c r="I103" s="2"/>
      <c r="J103" s="2"/>
      <c r="K103" s="10"/>
      <c r="L103" s="2"/>
      <c r="M103" s="2"/>
      <c r="N103" s="2"/>
      <c r="O103" s="2"/>
      <c r="P103" s="2"/>
      <c r="Q103" s="2"/>
      <c r="R103" s="2"/>
      <c r="S103" s="2"/>
      <c r="T103" s="2"/>
      <c r="U103" s="2"/>
      <c r="V103" s="2"/>
      <c r="W103" s="2"/>
      <c r="X103" s="2"/>
      <c r="Y103" s="2"/>
      <c r="Z103" s="2"/>
      <c r="AA103" s="2"/>
      <c r="AB103" s="2"/>
    </row>
    <row r="104" spans="1:28" ht="15.75" customHeight="1">
      <c r="A104" s="10"/>
      <c r="B104" s="2"/>
      <c r="C104" s="10"/>
      <c r="D104" s="10"/>
      <c r="E104" s="2"/>
      <c r="F104" s="2"/>
      <c r="G104" s="2"/>
      <c r="H104" s="3"/>
      <c r="I104" s="2"/>
      <c r="J104" s="2"/>
      <c r="K104" s="10"/>
      <c r="L104" s="2"/>
      <c r="M104" s="2"/>
      <c r="N104" s="2"/>
      <c r="O104" s="2"/>
      <c r="P104" s="2"/>
      <c r="Q104" s="2"/>
      <c r="R104" s="2"/>
      <c r="S104" s="2"/>
      <c r="T104" s="2"/>
      <c r="U104" s="2"/>
      <c r="V104" s="2"/>
      <c r="W104" s="2"/>
      <c r="X104" s="2"/>
      <c r="Y104" s="2"/>
      <c r="Z104" s="2"/>
      <c r="AA104" s="2"/>
      <c r="AB104" s="2"/>
    </row>
    <row r="105" spans="1:28" ht="15.75" customHeight="1">
      <c r="A105" s="10"/>
      <c r="B105" s="2"/>
      <c r="C105" s="10"/>
      <c r="D105" s="10"/>
      <c r="E105" s="2"/>
      <c r="F105" s="2"/>
      <c r="G105" s="2"/>
      <c r="H105" s="3"/>
      <c r="I105" s="2"/>
      <c r="J105" s="2"/>
      <c r="K105" s="10"/>
      <c r="L105" s="2"/>
      <c r="M105" s="2"/>
      <c r="N105" s="2"/>
      <c r="O105" s="2"/>
      <c r="P105" s="2"/>
      <c r="Q105" s="2"/>
      <c r="R105" s="2"/>
      <c r="S105" s="2"/>
      <c r="T105" s="2"/>
      <c r="U105" s="2"/>
      <c r="V105" s="2"/>
      <c r="W105" s="2"/>
      <c r="X105" s="2"/>
      <c r="Y105" s="2"/>
      <c r="Z105" s="2"/>
      <c r="AA105" s="2"/>
      <c r="AB105" s="2"/>
    </row>
    <row r="106" spans="1:28" ht="15.75" customHeight="1">
      <c r="A106" s="10"/>
      <c r="B106" s="2"/>
      <c r="C106" s="10"/>
      <c r="D106" s="10"/>
      <c r="E106" s="2"/>
      <c r="F106" s="2"/>
      <c r="G106" s="2"/>
      <c r="H106" s="3"/>
      <c r="I106" s="2"/>
      <c r="J106" s="2"/>
      <c r="K106" s="10"/>
      <c r="L106" s="2"/>
      <c r="M106" s="2"/>
      <c r="N106" s="2"/>
      <c r="O106" s="2"/>
      <c r="P106" s="2"/>
      <c r="Q106" s="2"/>
      <c r="R106" s="2"/>
      <c r="S106" s="2"/>
      <c r="T106" s="2"/>
      <c r="U106" s="2"/>
      <c r="V106" s="2"/>
      <c r="W106" s="2"/>
      <c r="X106" s="2"/>
      <c r="Y106" s="2"/>
      <c r="Z106" s="2"/>
      <c r="AA106" s="2"/>
      <c r="AB106" s="2"/>
    </row>
    <row r="107" spans="1:28" ht="15.75" customHeight="1">
      <c r="A107" s="10"/>
      <c r="B107" s="2"/>
      <c r="C107" s="10"/>
      <c r="D107" s="10"/>
      <c r="E107" s="10"/>
      <c r="F107" s="10"/>
      <c r="G107" s="10"/>
      <c r="H107" s="26"/>
      <c r="I107" s="10"/>
      <c r="J107" s="10"/>
      <c r="K107" s="10"/>
      <c r="L107" s="2"/>
      <c r="M107" s="2"/>
      <c r="N107" s="2"/>
      <c r="O107" s="2"/>
      <c r="P107" s="2"/>
      <c r="Q107" s="2"/>
      <c r="R107" s="2"/>
      <c r="S107" s="2"/>
      <c r="T107" s="2"/>
      <c r="U107" s="2"/>
      <c r="V107" s="2"/>
      <c r="W107" s="2"/>
      <c r="X107" s="2"/>
      <c r="Y107" s="2"/>
      <c r="Z107" s="2"/>
      <c r="AA107" s="2"/>
      <c r="AB107" s="2"/>
    </row>
    <row r="108" spans="1:28" ht="15.75" customHeight="1">
      <c r="A108" s="10"/>
      <c r="B108" s="2"/>
      <c r="C108" s="10"/>
      <c r="D108" s="10"/>
      <c r="E108" s="10"/>
      <c r="F108" s="10"/>
      <c r="G108" s="10"/>
      <c r="H108" s="26"/>
      <c r="I108" s="10"/>
      <c r="J108" s="10"/>
      <c r="K108" s="10"/>
      <c r="L108" s="2"/>
      <c r="M108" s="2"/>
      <c r="N108" s="2"/>
      <c r="O108" s="2"/>
      <c r="P108" s="2"/>
      <c r="Q108" s="2"/>
      <c r="R108" s="2"/>
      <c r="S108" s="2"/>
      <c r="T108" s="2"/>
      <c r="U108" s="2"/>
      <c r="V108" s="2"/>
      <c r="W108" s="2"/>
      <c r="X108" s="2"/>
      <c r="Y108" s="2"/>
      <c r="Z108" s="2"/>
      <c r="AA108" s="2"/>
      <c r="AB108" s="2"/>
    </row>
    <row r="109" spans="1:28" ht="15.75" customHeight="1">
      <c r="A109" s="10"/>
      <c r="B109" s="2"/>
      <c r="C109" s="10"/>
      <c r="D109" s="10"/>
      <c r="E109" s="10"/>
      <c r="F109" s="10"/>
      <c r="G109" s="10"/>
      <c r="H109" s="26"/>
      <c r="I109" s="10"/>
      <c r="J109" s="10"/>
      <c r="K109" s="10"/>
      <c r="L109" s="2"/>
      <c r="M109" s="2"/>
      <c r="N109" s="2"/>
      <c r="O109" s="2"/>
      <c r="P109" s="2"/>
      <c r="Q109" s="2"/>
      <c r="R109" s="2"/>
      <c r="S109" s="2"/>
      <c r="T109" s="2"/>
      <c r="U109" s="2"/>
      <c r="V109" s="2"/>
      <c r="W109" s="2"/>
      <c r="X109" s="2"/>
      <c r="Y109" s="2"/>
      <c r="Z109" s="2"/>
      <c r="AA109" s="2"/>
      <c r="AB109" s="2"/>
    </row>
    <row r="110" spans="1:28" ht="15.75" customHeight="1">
      <c r="A110" s="10"/>
      <c r="B110" s="2"/>
      <c r="C110" s="10"/>
      <c r="D110" s="10"/>
      <c r="E110" s="10"/>
      <c r="F110" s="10"/>
      <c r="G110" s="10"/>
      <c r="H110" s="26"/>
      <c r="I110" s="10"/>
      <c r="J110" s="10"/>
      <c r="K110" s="10"/>
      <c r="L110" s="2"/>
      <c r="M110" s="2"/>
      <c r="N110" s="2"/>
      <c r="O110" s="2"/>
      <c r="P110" s="2"/>
      <c r="Q110" s="2"/>
      <c r="R110" s="2"/>
      <c r="S110" s="2"/>
      <c r="T110" s="2"/>
      <c r="U110" s="2"/>
      <c r="V110" s="2"/>
      <c r="W110" s="2"/>
      <c r="X110" s="2"/>
      <c r="Y110" s="2"/>
      <c r="Z110" s="2"/>
      <c r="AA110" s="2"/>
      <c r="AB110" s="2"/>
    </row>
    <row r="111" spans="1:28" ht="15.75" customHeight="1">
      <c r="A111" s="10"/>
      <c r="B111" s="2"/>
      <c r="C111" s="10"/>
      <c r="D111" s="10"/>
      <c r="E111" s="10"/>
      <c r="F111" s="10"/>
      <c r="G111" s="10"/>
      <c r="H111" s="26"/>
      <c r="I111" s="10"/>
      <c r="J111" s="10"/>
      <c r="K111" s="10"/>
      <c r="L111" s="2"/>
      <c r="M111" s="2"/>
      <c r="N111" s="2"/>
      <c r="O111" s="2"/>
      <c r="P111" s="2"/>
      <c r="Q111" s="2"/>
      <c r="R111" s="2"/>
      <c r="S111" s="2"/>
      <c r="T111" s="2"/>
      <c r="U111" s="2"/>
      <c r="V111" s="2"/>
      <c r="W111" s="2"/>
      <c r="X111" s="2"/>
      <c r="Y111" s="2"/>
      <c r="Z111" s="2"/>
      <c r="AA111" s="2"/>
      <c r="AB111" s="2"/>
    </row>
    <row r="112" spans="1:28" ht="15.75" customHeight="1">
      <c r="A112" s="10"/>
      <c r="B112" s="2"/>
      <c r="C112" s="10"/>
      <c r="D112" s="10"/>
      <c r="E112" s="10"/>
      <c r="F112" s="10"/>
      <c r="G112" s="10"/>
      <c r="H112" s="26"/>
      <c r="I112" s="10"/>
      <c r="J112" s="10"/>
      <c r="K112" s="10"/>
      <c r="L112" s="2"/>
      <c r="M112" s="2"/>
      <c r="N112" s="2"/>
      <c r="O112" s="2"/>
      <c r="P112" s="2"/>
      <c r="Q112" s="2"/>
      <c r="R112" s="2"/>
      <c r="S112" s="2"/>
      <c r="T112" s="2"/>
      <c r="U112" s="2"/>
      <c r="V112" s="2"/>
      <c r="W112" s="2"/>
      <c r="X112" s="2"/>
      <c r="Y112" s="2"/>
      <c r="Z112" s="2"/>
      <c r="AA112" s="2"/>
      <c r="AB112" s="2"/>
    </row>
    <row r="113" spans="1:28" ht="15.75" customHeight="1">
      <c r="A113" s="10"/>
      <c r="B113" s="2"/>
      <c r="C113" s="10"/>
      <c r="D113" s="10"/>
      <c r="E113" s="10"/>
      <c r="F113" s="10"/>
      <c r="G113" s="10"/>
      <c r="H113" s="26"/>
      <c r="I113" s="10"/>
      <c r="J113" s="10"/>
      <c r="K113" s="10"/>
      <c r="L113" s="2"/>
      <c r="M113" s="2"/>
      <c r="N113" s="2"/>
      <c r="O113" s="2"/>
      <c r="P113" s="2"/>
      <c r="Q113" s="2"/>
      <c r="R113" s="2"/>
      <c r="S113" s="2"/>
      <c r="T113" s="2"/>
      <c r="U113" s="2"/>
      <c r="V113" s="2"/>
      <c r="W113" s="2"/>
      <c r="X113" s="2"/>
      <c r="Y113" s="2"/>
      <c r="Z113" s="2"/>
      <c r="AA113" s="2"/>
      <c r="AB113" s="2"/>
    </row>
    <row r="114" spans="1:28" ht="15.75" customHeight="1">
      <c r="A114" s="10"/>
      <c r="B114" s="2"/>
      <c r="C114" s="10"/>
      <c r="D114" s="10"/>
      <c r="E114" s="10"/>
      <c r="F114" s="10"/>
      <c r="G114" s="10"/>
      <c r="H114" s="26"/>
      <c r="I114" s="10"/>
      <c r="J114" s="10"/>
      <c r="K114" s="10"/>
      <c r="L114" s="2"/>
      <c r="M114" s="2"/>
      <c r="N114" s="2"/>
      <c r="O114" s="2"/>
      <c r="P114" s="2"/>
      <c r="Q114" s="2"/>
      <c r="R114" s="2"/>
      <c r="S114" s="2"/>
      <c r="T114" s="2"/>
      <c r="U114" s="2"/>
      <c r="V114" s="2"/>
      <c r="W114" s="2"/>
      <c r="X114" s="2"/>
      <c r="Y114" s="2"/>
      <c r="Z114" s="2"/>
      <c r="AA114" s="2"/>
      <c r="AB114" s="2"/>
    </row>
    <row r="115" spans="1:28" ht="15.75" customHeight="1">
      <c r="A115" s="10"/>
      <c r="B115" s="2"/>
      <c r="C115" s="10"/>
      <c r="D115" s="10"/>
      <c r="E115" s="10"/>
      <c r="F115" s="10"/>
      <c r="G115" s="10"/>
      <c r="H115" s="26"/>
      <c r="I115" s="10"/>
      <c r="J115" s="10"/>
      <c r="K115" s="10"/>
      <c r="L115" s="2"/>
      <c r="M115" s="2"/>
      <c r="N115" s="2"/>
      <c r="O115" s="2"/>
      <c r="P115" s="2"/>
      <c r="Q115" s="2"/>
      <c r="R115" s="2"/>
      <c r="S115" s="2"/>
      <c r="T115" s="2"/>
      <c r="U115" s="2"/>
      <c r="V115" s="2"/>
      <c r="W115" s="2"/>
      <c r="X115" s="2"/>
      <c r="Y115" s="2"/>
      <c r="Z115" s="2"/>
      <c r="AA115" s="2"/>
      <c r="AB115" s="2"/>
    </row>
    <row r="116" spans="1:28" ht="15.75" customHeight="1">
      <c r="A116" s="10"/>
      <c r="B116" s="2"/>
      <c r="C116" s="10"/>
      <c r="D116" s="10"/>
      <c r="E116" s="10"/>
      <c r="F116" s="10"/>
      <c r="G116" s="10"/>
      <c r="H116" s="26"/>
      <c r="I116" s="10"/>
      <c r="J116" s="10"/>
      <c r="K116" s="10"/>
      <c r="L116" s="2"/>
      <c r="M116" s="2"/>
      <c r="N116" s="2"/>
      <c r="O116" s="2"/>
      <c r="P116" s="2"/>
      <c r="Q116" s="2"/>
      <c r="R116" s="2"/>
      <c r="S116" s="2"/>
      <c r="T116" s="2"/>
      <c r="U116" s="2"/>
      <c r="V116" s="2"/>
      <c r="W116" s="2"/>
      <c r="X116" s="2"/>
      <c r="Y116" s="2"/>
      <c r="Z116" s="2"/>
      <c r="AA116" s="2"/>
      <c r="AB116" s="2"/>
    </row>
    <row r="117" spans="1:28" ht="15.75" customHeight="1">
      <c r="A117" s="10"/>
      <c r="B117" s="2"/>
      <c r="C117" s="10"/>
      <c r="D117" s="10"/>
      <c r="E117" s="10"/>
      <c r="F117" s="10"/>
      <c r="G117" s="10"/>
      <c r="H117" s="26"/>
      <c r="I117" s="10"/>
      <c r="J117" s="10"/>
      <c r="K117" s="10"/>
      <c r="L117" s="2"/>
      <c r="M117" s="2"/>
      <c r="N117" s="2"/>
      <c r="O117" s="2"/>
      <c r="P117" s="2"/>
      <c r="Q117" s="2"/>
      <c r="R117" s="2"/>
      <c r="S117" s="2"/>
      <c r="T117" s="2"/>
      <c r="U117" s="2"/>
      <c r="V117" s="2"/>
      <c r="W117" s="2"/>
      <c r="X117" s="2"/>
      <c r="Y117" s="2"/>
      <c r="Z117" s="2"/>
      <c r="AA117" s="2"/>
      <c r="AB117" s="2"/>
    </row>
    <row r="118" spans="1:28" ht="15.75" customHeight="1">
      <c r="A118" s="10"/>
      <c r="B118" s="2"/>
      <c r="C118" s="10"/>
      <c r="D118" s="10"/>
      <c r="E118" s="10"/>
      <c r="F118" s="10"/>
      <c r="G118" s="10"/>
      <c r="H118" s="26"/>
      <c r="I118" s="10"/>
      <c r="J118" s="10"/>
      <c r="K118" s="10"/>
      <c r="L118" s="2"/>
      <c r="M118" s="2"/>
      <c r="N118" s="2"/>
      <c r="O118" s="2"/>
      <c r="P118" s="2"/>
      <c r="Q118" s="2"/>
      <c r="R118" s="2"/>
      <c r="S118" s="2"/>
      <c r="T118" s="2"/>
      <c r="U118" s="2"/>
      <c r="V118" s="2"/>
      <c r="W118" s="2"/>
      <c r="X118" s="2"/>
      <c r="Y118" s="2"/>
      <c r="Z118" s="2"/>
      <c r="AA118" s="2"/>
      <c r="AB118" s="2"/>
    </row>
    <row r="119" spans="1:28" ht="15.75" customHeight="1">
      <c r="A119" s="10"/>
      <c r="B119" s="2"/>
      <c r="C119" s="10"/>
      <c r="D119" s="10"/>
      <c r="E119" s="10"/>
      <c r="F119" s="10"/>
      <c r="G119" s="10"/>
      <c r="H119" s="26"/>
      <c r="I119" s="10"/>
      <c r="J119" s="10"/>
      <c r="K119" s="10"/>
      <c r="L119" s="2"/>
      <c r="M119" s="2"/>
      <c r="N119" s="2"/>
      <c r="O119" s="2"/>
      <c r="P119" s="2"/>
      <c r="Q119" s="2"/>
      <c r="R119" s="2"/>
      <c r="S119" s="2"/>
      <c r="T119" s="2"/>
      <c r="U119" s="2"/>
      <c r="V119" s="2"/>
      <c r="W119" s="2"/>
      <c r="X119" s="2"/>
      <c r="Y119" s="2"/>
      <c r="Z119" s="2"/>
      <c r="AA119" s="2"/>
      <c r="AB119" s="2"/>
    </row>
    <row r="120" spans="1:28" ht="15.75" customHeight="1">
      <c r="A120" s="10"/>
      <c r="B120" s="2"/>
      <c r="C120" s="10"/>
      <c r="D120" s="10"/>
      <c r="E120" s="10"/>
      <c r="F120" s="10"/>
      <c r="G120" s="10"/>
      <c r="H120" s="26"/>
      <c r="I120" s="10"/>
      <c r="J120" s="10"/>
      <c r="K120" s="10"/>
      <c r="L120" s="2"/>
      <c r="M120" s="2"/>
      <c r="N120" s="2"/>
      <c r="O120" s="2"/>
      <c r="P120" s="2"/>
      <c r="Q120" s="2"/>
      <c r="R120" s="2"/>
      <c r="S120" s="2"/>
      <c r="T120" s="2"/>
      <c r="U120" s="2"/>
      <c r="V120" s="2"/>
      <c r="W120" s="2"/>
      <c r="X120" s="2"/>
      <c r="Y120" s="2"/>
      <c r="Z120" s="2"/>
      <c r="AA120" s="2"/>
      <c r="AB120" s="2"/>
    </row>
    <row r="121" spans="1:28" ht="15.75" customHeight="1">
      <c r="A121" s="10"/>
      <c r="B121" s="2"/>
      <c r="C121" s="10"/>
      <c r="D121" s="10"/>
      <c r="E121" s="10"/>
      <c r="F121" s="10"/>
      <c r="G121" s="10"/>
      <c r="H121" s="26"/>
      <c r="I121" s="10"/>
      <c r="J121" s="10"/>
      <c r="K121" s="10"/>
      <c r="L121" s="2"/>
      <c r="M121" s="2"/>
      <c r="N121" s="2"/>
      <c r="O121" s="2"/>
      <c r="P121" s="2"/>
      <c r="Q121" s="2"/>
      <c r="R121" s="2"/>
      <c r="S121" s="2"/>
      <c r="T121" s="2"/>
      <c r="U121" s="2"/>
      <c r="V121" s="2"/>
      <c r="W121" s="2"/>
      <c r="X121" s="2"/>
      <c r="Y121" s="2"/>
      <c r="Z121" s="2"/>
      <c r="AA121" s="2"/>
      <c r="AB121" s="2"/>
    </row>
    <row r="122" spans="1:28" ht="15.75" customHeight="1">
      <c r="A122" s="10"/>
      <c r="B122" s="2"/>
      <c r="C122" s="10"/>
      <c r="D122" s="10"/>
      <c r="E122" s="10"/>
      <c r="F122" s="10"/>
      <c r="G122" s="10"/>
      <c r="H122" s="26"/>
      <c r="I122" s="10"/>
      <c r="J122" s="10"/>
      <c r="K122" s="10"/>
      <c r="L122" s="2"/>
      <c r="M122" s="2"/>
      <c r="N122" s="2"/>
      <c r="O122" s="2"/>
      <c r="P122" s="2"/>
      <c r="Q122" s="2"/>
      <c r="R122" s="2"/>
      <c r="S122" s="2"/>
      <c r="T122" s="2"/>
      <c r="U122" s="2"/>
      <c r="V122" s="2"/>
      <c r="W122" s="2"/>
      <c r="X122" s="2"/>
      <c r="Y122" s="2"/>
      <c r="Z122" s="2"/>
      <c r="AA122" s="2"/>
      <c r="AB122" s="2"/>
    </row>
    <row r="123" spans="1:28" ht="15.75" customHeight="1">
      <c r="A123" s="10"/>
      <c r="B123" s="2"/>
      <c r="C123" s="10"/>
      <c r="D123" s="10"/>
      <c r="E123" s="10"/>
      <c r="F123" s="10"/>
      <c r="G123" s="10"/>
      <c r="H123" s="26"/>
      <c r="I123" s="10"/>
      <c r="J123" s="10"/>
      <c r="K123" s="10"/>
      <c r="L123" s="2"/>
      <c r="M123" s="2"/>
      <c r="N123" s="2"/>
      <c r="O123" s="2"/>
      <c r="P123" s="2"/>
      <c r="Q123" s="2"/>
      <c r="R123" s="2"/>
      <c r="S123" s="2"/>
      <c r="T123" s="2"/>
      <c r="U123" s="2"/>
      <c r="V123" s="2"/>
      <c r="W123" s="2"/>
      <c r="X123" s="2"/>
      <c r="Y123" s="2"/>
      <c r="Z123" s="2"/>
      <c r="AA123" s="2"/>
      <c r="AB123" s="2"/>
    </row>
    <row r="124" spans="1:28" ht="15.75" customHeight="1">
      <c r="A124" s="10"/>
      <c r="B124" s="2"/>
      <c r="C124" s="10"/>
      <c r="D124" s="10"/>
      <c r="E124" s="10"/>
      <c r="F124" s="10"/>
      <c r="G124" s="10"/>
      <c r="H124" s="26"/>
      <c r="I124" s="10"/>
      <c r="J124" s="10"/>
      <c r="K124" s="10"/>
      <c r="L124" s="2"/>
      <c r="M124" s="2"/>
      <c r="N124" s="2"/>
      <c r="O124" s="2"/>
      <c r="P124" s="2"/>
      <c r="Q124" s="2"/>
      <c r="R124" s="2"/>
      <c r="S124" s="2"/>
      <c r="T124" s="2"/>
      <c r="U124" s="2"/>
      <c r="V124" s="2"/>
      <c r="W124" s="2"/>
      <c r="X124" s="2"/>
      <c r="Y124" s="2"/>
      <c r="Z124" s="2"/>
      <c r="AA124" s="2"/>
      <c r="AB124" s="2"/>
    </row>
    <row r="125" spans="1:28" ht="15.75" customHeight="1">
      <c r="A125" s="10"/>
      <c r="B125" s="2"/>
      <c r="C125" s="42" t="s">
        <v>15</v>
      </c>
      <c r="D125" s="42" t="s">
        <v>16</v>
      </c>
      <c r="E125" s="42" t="s">
        <v>17</v>
      </c>
      <c r="F125" s="43" t="s">
        <v>18</v>
      </c>
      <c r="G125" s="10"/>
      <c r="H125" s="26"/>
      <c r="I125" s="2"/>
      <c r="J125" s="10"/>
      <c r="K125" s="10"/>
      <c r="L125" s="2"/>
      <c r="M125" s="2"/>
      <c r="N125" s="2"/>
      <c r="O125" s="2"/>
      <c r="P125" s="2"/>
      <c r="Q125" s="2"/>
      <c r="R125" s="2"/>
      <c r="S125" s="2"/>
      <c r="T125" s="2"/>
      <c r="U125" s="2"/>
      <c r="V125" s="2"/>
      <c r="W125" s="2"/>
      <c r="X125" s="2"/>
      <c r="Y125" s="2"/>
      <c r="Z125" s="2"/>
      <c r="AA125" s="2"/>
      <c r="AB125" s="2"/>
    </row>
    <row r="126" spans="1:28" ht="15.75" customHeight="1">
      <c r="A126" s="10"/>
      <c r="B126" s="2"/>
      <c r="C126" s="34">
        <f aca="true" t="shared" si="4" ref="C126:F126">N66</f>
        <v>0.21951219512195122</v>
      </c>
      <c r="D126" s="34">
        <f t="shared" si="4"/>
        <v>0.8536585365853658</v>
      </c>
      <c r="E126" s="34">
        <f t="shared" si="4"/>
        <v>0.14634146341463414</v>
      </c>
      <c r="F126" s="34">
        <f t="shared" si="4"/>
        <v>0.14634146341463414</v>
      </c>
      <c r="G126" s="10"/>
      <c r="H126" s="26"/>
      <c r="I126" s="2"/>
      <c r="J126" s="10"/>
      <c r="K126" s="10"/>
      <c r="L126" s="2"/>
      <c r="M126" s="2"/>
      <c r="N126" s="2"/>
      <c r="O126" s="2"/>
      <c r="P126" s="2"/>
      <c r="Q126" s="2"/>
      <c r="R126" s="2"/>
      <c r="S126" s="2"/>
      <c r="T126" s="2"/>
      <c r="U126" s="2"/>
      <c r="V126" s="2"/>
      <c r="W126" s="2"/>
      <c r="X126" s="2"/>
      <c r="Y126" s="2"/>
      <c r="Z126" s="2"/>
      <c r="AA126" s="2"/>
      <c r="AB126" s="2"/>
    </row>
    <row r="127" spans="1:28" ht="15.75" customHeight="1">
      <c r="A127" s="10"/>
      <c r="B127" s="2"/>
      <c r="C127" s="10"/>
      <c r="D127" s="10"/>
      <c r="E127" s="10"/>
      <c r="F127" s="10"/>
      <c r="G127" s="10"/>
      <c r="H127" s="26"/>
      <c r="I127" s="10"/>
      <c r="J127" s="10"/>
      <c r="K127" s="10"/>
      <c r="L127" s="2"/>
      <c r="M127" s="2"/>
      <c r="N127" s="2"/>
      <c r="O127" s="2"/>
      <c r="P127" s="2"/>
      <c r="Q127" s="2"/>
      <c r="R127" s="2"/>
      <c r="S127" s="2"/>
      <c r="T127" s="2"/>
      <c r="U127" s="2"/>
      <c r="V127" s="2"/>
      <c r="W127" s="2"/>
      <c r="X127" s="2"/>
      <c r="Y127" s="2"/>
      <c r="Z127" s="2"/>
      <c r="AA127" s="2"/>
      <c r="AB127" s="2"/>
    </row>
    <row r="128" spans="1:28" ht="15.75" customHeight="1">
      <c r="A128" s="2"/>
      <c r="B128" s="2"/>
      <c r="C128" s="2"/>
      <c r="D128" s="2"/>
      <c r="E128" s="2"/>
      <c r="F128" s="2"/>
      <c r="G128" s="2"/>
      <c r="H128" s="3"/>
      <c r="I128" s="2"/>
      <c r="J128" s="2"/>
      <c r="K128" s="2"/>
      <c r="L128" s="2"/>
      <c r="M128" s="2"/>
      <c r="N128" s="2"/>
      <c r="O128" s="2"/>
      <c r="P128" s="2"/>
      <c r="Q128" s="2"/>
      <c r="R128" s="2"/>
      <c r="S128" s="2"/>
      <c r="T128" s="2"/>
      <c r="U128" s="2"/>
      <c r="V128" s="2"/>
      <c r="W128" s="2"/>
      <c r="X128" s="2"/>
      <c r="Y128" s="2"/>
      <c r="Z128" s="2"/>
      <c r="AA128" s="2"/>
      <c r="AB128" s="2"/>
    </row>
    <row r="129" spans="1:28" ht="15.75" customHeight="1">
      <c r="A129" s="2"/>
      <c r="B129" s="2"/>
      <c r="C129" s="2"/>
      <c r="D129" s="2"/>
      <c r="E129" s="2"/>
      <c r="F129" s="2"/>
      <c r="G129" s="2"/>
      <c r="H129" s="3"/>
      <c r="I129" s="2"/>
      <c r="J129" s="2"/>
      <c r="K129" s="2"/>
      <c r="L129" s="2"/>
      <c r="M129" s="2"/>
      <c r="N129" s="2"/>
      <c r="O129" s="2"/>
      <c r="P129" s="2"/>
      <c r="Q129" s="2"/>
      <c r="R129" s="2"/>
      <c r="S129" s="2"/>
      <c r="T129" s="2"/>
      <c r="U129" s="2"/>
      <c r="V129" s="2"/>
      <c r="W129" s="2"/>
      <c r="X129" s="2"/>
      <c r="Y129" s="2"/>
      <c r="Z129" s="2"/>
      <c r="AA129" s="2"/>
      <c r="AB129" s="2"/>
    </row>
    <row r="130" spans="1:28" ht="15.75" customHeight="1">
      <c r="A130" s="2"/>
      <c r="B130" s="2"/>
      <c r="C130" s="2"/>
      <c r="D130" s="2"/>
      <c r="E130" s="2"/>
      <c r="F130" s="2"/>
      <c r="G130" s="2"/>
      <c r="H130" s="3"/>
      <c r="I130" s="2"/>
      <c r="J130" s="2"/>
      <c r="K130" s="2"/>
      <c r="L130" s="2"/>
      <c r="M130" s="2"/>
      <c r="N130" s="2"/>
      <c r="O130" s="2"/>
      <c r="P130" s="2"/>
      <c r="Q130" s="2"/>
      <c r="R130" s="2"/>
      <c r="S130" s="2"/>
      <c r="T130" s="2"/>
      <c r="U130" s="2"/>
      <c r="V130" s="2"/>
      <c r="W130" s="2"/>
      <c r="X130" s="2"/>
      <c r="Y130" s="2"/>
      <c r="Z130" s="2"/>
      <c r="AA130" s="2"/>
      <c r="AB130" s="2"/>
    </row>
    <row r="131" spans="1:28" ht="15.75" customHeight="1">
      <c r="A131" s="2"/>
      <c r="B131" s="2"/>
      <c r="C131" s="2"/>
      <c r="D131" s="2"/>
      <c r="E131" s="2"/>
      <c r="F131" s="2"/>
      <c r="G131" s="2"/>
      <c r="H131" s="3"/>
      <c r="I131" s="2"/>
      <c r="J131" s="2"/>
      <c r="K131" s="2"/>
      <c r="L131" s="2"/>
      <c r="M131" s="2"/>
      <c r="N131" s="2"/>
      <c r="O131" s="2"/>
      <c r="P131" s="2"/>
      <c r="Q131" s="2"/>
      <c r="R131" s="2"/>
      <c r="S131" s="2"/>
      <c r="T131" s="2"/>
      <c r="U131" s="2"/>
      <c r="V131" s="2"/>
      <c r="W131" s="2"/>
      <c r="X131" s="2"/>
      <c r="Y131" s="2"/>
      <c r="Z131" s="2"/>
      <c r="AA131" s="2"/>
      <c r="AB131" s="2"/>
    </row>
    <row r="132" spans="1:28" ht="15.75" customHeight="1">
      <c r="A132" s="2"/>
      <c r="B132" s="2"/>
      <c r="C132" s="2"/>
      <c r="D132" s="2"/>
      <c r="E132" s="2"/>
      <c r="F132" s="2"/>
      <c r="G132" s="2"/>
      <c r="H132" s="3"/>
      <c r="I132" s="2"/>
      <c r="J132" s="2"/>
      <c r="K132" s="2"/>
      <c r="L132" s="2"/>
      <c r="M132" s="2"/>
      <c r="N132" s="2"/>
      <c r="O132" s="2"/>
      <c r="P132" s="2"/>
      <c r="Q132" s="2"/>
      <c r="R132" s="2"/>
      <c r="S132" s="2"/>
      <c r="T132" s="2"/>
      <c r="U132" s="2"/>
      <c r="V132" s="2"/>
      <c r="W132" s="2"/>
      <c r="X132" s="2"/>
      <c r="Y132" s="2"/>
      <c r="Z132" s="2"/>
      <c r="AA132" s="2"/>
      <c r="AB132" s="2"/>
    </row>
    <row r="133" spans="1:28" ht="15.75" customHeight="1">
      <c r="A133" s="2"/>
      <c r="B133" s="2"/>
      <c r="C133" s="2"/>
      <c r="D133" s="2"/>
      <c r="E133" s="2"/>
      <c r="F133" s="2"/>
      <c r="G133" s="2"/>
      <c r="H133" s="3"/>
      <c r="I133" s="2"/>
      <c r="J133" s="2"/>
      <c r="K133" s="2"/>
      <c r="L133" s="2"/>
      <c r="M133" s="2"/>
      <c r="N133" s="2"/>
      <c r="O133" s="2"/>
      <c r="P133" s="2"/>
      <c r="Q133" s="2"/>
      <c r="R133" s="2"/>
      <c r="S133" s="2"/>
      <c r="T133" s="2"/>
      <c r="U133" s="2"/>
      <c r="V133" s="2"/>
      <c r="W133" s="2"/>
      <c r="X133" s="2"/>
      <c r="Y133" s="2"/>
      <c r="Z133" s="2"/>
      <c r="AA133" s="2"/>
      <c r="AB133" s="2"/>
    </row>
    <row r="134" spans="1:28" ht="15.75" customHeight="1">
      <c r="A134" s="2"/>
      <c r="B134" s="2"/>
      <c r="C134" s="2"/>
      <c r="D134" s="2"/>
      <c r="E134" s="2"/>
      <c r="F134" s="2"/>
      <c r="G134" s="2"/>
      <c r="H134" s="3"/>
      <c r="I134" s="2"/>
      <c r="J134" s="2"/>
      <c r="K134" s="2"/>
      <c r="L134" s="2"/>
      <c r="M134" s="2"/>
      <c r="N134" s="2"/>
      <c r="O134" s="2"/>
      <c r="P134" s="2"/>
      <c r="Q134" s="2"/>
      <c r="R134" s="2"/>
      <c r="S134" s="2"/>
      <c r="T134" s="2"/>
      <c r="U134" s="2"/>
      <c r="V134" s="2"/>
      <c r="W134" s="2"/>
      <c r="X134" s="2"/>
      <c r="Y134" s="2"/>
      <c r="Z134" s="2"/>
      <c r="AA134" s="2"/>
      <c r="AB134" s="2"/>
    </row>
    <row r="135" spans="1:28" ht="15.75" customHeight="1">
      <c r="A135" s="2"/>
      <c r="B135" s="2"/>
      <c r="C135" s="2"/>
      <c r="D135" s="2"/>
      <c r="E135" s="2"/>
      <c r="F135" s="2"/>
      <c r="G135" s="2"/>
      <c r="H135" s="3"/>
      <c r="I135" s="2"/>
      <c r="J135" s="2"/>
      <c r="K135" s="2"/>
      <c r="L135" s="2"/>
      <c r="M135" s="2"/>
      <c r="N135" s="2"/>
      <c r="O135" s="2"/>
      <c r="P135" s="2"/>
      <c r="Q135" s="2"/>
      <c r="R135" s="2"/>
      <c r="S135" s="2"/>
      <c r="T135" s="2"/>
      <c r="U135" s="2"/>
      <c r="V135" s="2"/>
      <c r="W135" s="2"/>
      <c r="X135" s="2"/>
      <c r="Y135" s="2"/>
      <c r="Z135" s="2"/>
      <c r="AA135" s="2"/>
      <c r="AB135" s="2"/>
    </row>
    <row r="136" spans="1:28" ht="15.75" customHeight="1">
      <c r="A136" s="2"/>
      <c r="B136" s="2"/>
      <c r="C136" s="2"/>
      <c r="D136" s="2"/>
      <c r="E136" s="2"/>
      <c r="F136" s="2"/>
      <c r="G136" s="2"/>
      <c r="H136" s="3"/>
      <c r="I136" s="2"/>
      <c r="J136" s="2"/>
      <c r="K136" s="2"/>
      <c r="L136" s="2"/>
      <c r="M136" s="2"/>
      <c r="N136" s="2"/>
      <c r="O136" s="2"/>
      <c r="P136" s="2"/>
      <c r="Q136" s="2"/>
      <c r="R136" s="2"/>
      <c r="S136" s="2"/>
      <c r="T136" s="2"/>
      <c r="U136" s="2"/>
      <c r="V136" s="2"/>
      <c r="W136" s="2"/>
      <c r="X136" s="2"/>
      <c r="Y136" s="2"/>
      <c r="Z136" s="2"/>
      <c r="AA136" s="2"/>
      <c r="AB136" s="2"/>
    </row>
    <row r="137" spans="1:28" ht="15.75" customHeight="1">
      <c r="A137" s="2"/>
      <c r="B137" s="2"/>
      <c r="C137" s="2"/>
      <c r="D137" s="2"/>
      <c r="E137" s="2"/>
      <c r="F137" s="2"/>
      <c r="G137" s="2"/>
      <c r="H137" s="3"/>
      <c r="I137" s="2"/>
      <c r="J137" s="2"/>
      <c r="K137" s="2"/>
      <c r="L137" s="2"/>
      <c r="M137" s="2"/>
      <c r="N137" s="2"/>
      <c r="O137" s="2"/>
      <c r="P137" s="2"/>
      <c r="Q137" s="2"/>
      <c r="R137" s="2"/>
      <c r="S137" s="2"/>
      <c r="T137" s="2"/>
      <c r="U137" s="2"/>
      <c r="V137" s="2"/>
      <c r="W137" s="2"/>
      <c r="X137" s="2"/>
      <c r="Y137" s="2"/>
      <c r="Z137" s="2"/>
      <c r="AA137" s="2"/>
      <c r="AB137" s="2"/>
    </row>
    <row r="138" spans="1:28" ht="15.75" customHeight="1">
      <c r="A138" s="2"/>
      <c r="B138" s="2"/>
      <c r="C138" s="2"/>
      <c r="D138" s="2"/>
      <c r="E138" s="2"/>
      <c r="F138" s="2"/>
      <c r="G138" s="2"/>
      <c r="H138" s="3"/>
      <c r="I138" s="2"/>
      <c r="J138" s="2"/>
      <c r="K138" s="2"/>
      <c r="L138" s="2"/>
      <c r="M138" s="2"/>
      <c r="N138" s="2"/>
      <c r="O138" s="2"/>
      <c r="P138" s="2"/>
      <c r="Q138" s="2"/>
      <c r="R138" s="2"/>
      <c r="S138" s="2"/>
      <c r="T138" s="2"/>
      <c r="U138" s="2"/>
      <c r="V138" s="2"/>
      <c r="W138" s="2"/>
      <c r="X138" s="2"/>
      <c r="Y138" s="2"/>
      <c r="Z138" s="2"/>
      <c r="AA138" s="2"/>
      <c r="AB138" s="2"/>
    </row>
    <row r="139" spans="1:28" ht="15.75" customHeight="1">
      <c r="A139" s="2"/>
      <c r="B139" s="2"/>
      <c r="C139" s="2"/>
      <c r="D139" s="2"/>
      <c r="E139" s="2"/>
      <c r="F139" s="2"/>
      <c r="G139" s="2"/>
      <c r="H139" s="3"/>
      <c r="I139" s="2"/>
      <c r="J139" s="2"/>
      <c r="K139" s="2"/>
      <c r="L139" s="2"/>
      <c r="M139" s="2"/>
      <c r="N139" s="2"/>
      <c r="O139" s="2"/>
      <c r="P139" s="2"/>
      <c r="Q139" s="2"/>
      <c r="R139" s="2"/>
      <c r="S139" s="2"/>
      <c r="T139" s="2"/>
      <c r="U139" s="2"/>
      <c r="V139" s="2"/>
      <c r="W139" s="2"/>
      <c r="X139" s="2"/>
      <c r="Y139" s="2"/>
      <c r="Z139" s="2"/>
      <c r="AA139" s="2"/>
      <c r="AB139" s="2"/>
    </row>
    <row r="140" spans="1:28" ht="15.75" customHeight="1">
      <c r="A140" s="2"/>
      <c r="B140" s="2"/>
      <c r="C140" s="2"/>
      <c r="D140" s="2"/>
      <c r="E140" s="2"/>
      <c r="F140" s="2"/>
      <c r="G140" s="2"/>
      <c r="H140" s="3"/>
      <c r="I140" s="2"/>
      <c r="J140" s="2"/>
      <c r="K140" s="2"/>
      <c r="L140" s="2"/>
      <c r="M140" s="2"/>
      <c r="N140" s="2"/>
      <c r="O140" s="2"/>
      <c r="P140" s="2"/>
      <c r="Q140" s="2"/>
      <c r="R140" s="2"/>
      <c r="S140" s="2"/>
      <c r="T140" s="2"/>
      <c r="U140" s="2"/>
      <c r="V140" s="2"/>
      <c r="W140" s="2"/>
      <c r="X140" s="2"/>
      <c r="Y140" s="2"/>
      <c r="Z140" s="2"/>
      <c r="AA140" s="2"/>
      <c r="AB140" s="2"/>
    </row>
    <row r="141" spans="1:28" ht="15.75" customHeight="1">
      <c r="A141" s="2"/>
      <c r="B141" s="2"/>
      <c r="C141" s="2"/>
      <c r="D141" s="2"/>
      <c r="E141" s="2"/>
      <c r="F141" s="2"/>
      <c r="G141" s="2"/>
      <c r="H141" s="3"/>
      <c r="I141" s="2"/>
      <c r="J141" s="2"/>
      <c r="K141" s="2"/>
      <c r="L141" s="2"/>
      <c r="M141" s="2"/>
      <c r="N141" s="2"/>
      <c r="O141" s="2"/>
      <c r="P141" s="2"/>
      <c r="Q141" s="2"/>
      <c r="R141" s="2"/>
      <c r="S141" s="2"/>
      <c r="T141" s="2"/>
      <c r="U141" s="2"/>
      <c r="V141" s="2"/>
      <c r="W141" s="2"/>
      <c r="X141" s="2"/>
      <c r="Y141" s="2"/>
      <c r="Z141" s="2"/>
      <c r="AA141" s="2"/>
      <c r="AB141" s="2"/>
    </row>
    <row r="142" spans="1:28" ht="15.75" customHeight="1">
      <c r="A142" s="2"/>
      <c r="B142" s="2"/>
      <c r="C142" s="2"/>
      <c r="D142" s="2"/>
      <c r="E142" s="2"/>
      <c r="F142" s="2"/>
      <c r="G142" s="2"/>
      <c r="H142" s="3"/>
      <c r="I142" s="2"/>
      <c r="J142" s="2"/>
      <c r="K142" s="2"/>
      <c r="L142" s="2"/>
      <c r="M142" s="2"/>
      <c r="N142" s="2"/>
      <c r="O142" s="2"/>
      <c r="P142" s="2"/>
      <c r="Q142" s="2"/>
      <c r="R142" s="2"/>
      <c r="S142" s="2"/>
      <c r="T142" s="2"/>
      <c r="U142" s="2"/>
      <c r="V142" s="2"/>
      <c r="W142" s="2"/>
      <c r="X142" s="2"/>
      <c r="Y142" s="2"/>
      <c r="Z142" s="2"/>
      <c r="AA142" s="2"/>
      <c r="AB142" s="2"/>
    </row>
    <row r="143" spans="1:28" ht="15.75" customHeight="1">
      <c r="A143" s="2"/>
      <c r="B143" s="2"/>
      <c r="C143" s="2"/>
      <c r="D143" s="2"/>
      <c r="E143" s="2"/>
      <c r="F143" s="2"/>
      <c r="G143" s="2"/>
      <c r="H143" s="3"/>
      <c r="I143" s="2"/>
      <c r="J143" s="2"/>
      <c r="K143" s="2"/>
      <c r="L143" s="2"/>
      <c r="M143" s="2"/>
      <c r="N143" s="2"/>
      <c r="O143" s="2"/>
      <c r="P143" s="2"/>
      <c r="Q143" s="2"/>
      <c r="R143" s="2"/>
      <c r="S143" s="2"/>
      <c r="T143" s="2"/>
      <c r="U143" s="2"/>
      <c r="V143" s="2"/>
      <c r="W143" s="2"/>
      <c r="X143" s="2"/>
      <c r="Y143" s="2"/>
      <c r="Z143" s="2"/>
      <c r="AA143" s="2"/>
      <c r="AB143" s="2"/>
    </row>
    <row r="144" spans="1:28" ht="15.75" customHeight="1">
      <c r="A144" s="2"/>
      <c r="B144" s="2"/>
      <c r="C144" s="2"/>
      <c r="D144" s="2"/>
      <c r="E144" s="2"/>
      <c r="F144" s="2"/>
      <c r="G144" s="2"/>
      <c r="H144" s="3"/>
      <c r="I144" s="2"/>
      <c r="J144" s="2"/>
      <c r="K144" s="2"/>
      <c r="L144" s="2"/>
      <c r="M144" s="2"/>
      <c r="N144" s="2"/>
      <c r="O144" s="2"/>
      <c r="P144" s="2"/>
      <c r="Q144" s="2"/>
      <c r="R144" s="2"/>
      <c r="S144" s="2"/>
      <c r="T144" s="2"/>
      <c r="U144" s="2"/>
      <c r="V144" s="2"/>
      <c r="W144" s="2"/>
      <c r="X144" s="2"/>
      <c r="Y144" s="2"/>
      <c r="Z144" s="2"/>
      <c r="AA144" s="2"/>
      <c r="AB144" s="2"/>
    </row>
    <row r="145" spans="1:28" ht="15.75" customHeight="1">
      <c r="A145" s="2"/>
      <c r="B145" s="2"/>
      <c r="C145" s="2"/>
      <c r="D145" s="2"/>
      <c r="E145" s="2"/>
      <c r="F145" s="2"/>
      <c r="G145" s="2"/>
      <c r="H145" s="3"/>
      <c r="I145" s="2"/>
      <c r="J145" s="2"/>
      <c r="K145" s="2"/>
      <c r="L145" s="2"/>
      <c r="M145" s="2"/>
      <c r="N145" s="2"/>
      <c r="O145" s="2"/>
      <c r="P145" s="2"/>
      <c r="Q145" s="2"/>
      <c r="R145" s="2"/>
      <c r="S145" s="2"/>
      <c r="T145" s="2"/>
      <c r="U145" s="2"/>
      <c r="V145" s="2"/>
      <c r="W145" s="2"/>
      <c r="X145" s="2"/>
      <c r="Y145" s="2"/>
      <c r="Z145" s="2"/>
      <c r="AA145" s="2"/>
      <c r="AB145" s="2"/>
    </row>
    <row r="146" spans="1:28" ht="15.75" customHeight="1">
      <c r="A146" s="2"/>
      <c r="B146" s="2"/>
      <c r="C146" s="2"/>
      <c r="D146" s="2"/>
      <c r="E146" s="2"/>
      <c r="F146" s="2"/>
      <c r="G146" s="2"/>
      <c r="H146" s="3"/>
      <c r="I146" s="2"/>
      <c r="J146" s="2"/>
      <c r="K146" s="2"/>
      <c r="L146" s="2"/>
      <c r="M146" s="2"/>
      <c r="N146" s="2"/>
      <c r="O146" s="2"/>
      <c r="P146" s="2"/>
      <c r="Q146" s="2"/>
      <c r="R146" s="2"/>
      <c r="S146" s="2"/>
      <c r="T146" s="2"/>
      <c r="U146" s="2"/>
      <c r="V146" s="2"/>
      <c r="W146" s="2"/>
      <c r="X146" s="2"/>
      <c r="Y146" s="2"/>
      <c r="Z146" s="2"/>
      <c r="AA146" s="2"/>
      <c r="AB146" s="2"/>
    </row>
    <row r="147" spans="1:28" ht="15.75" customHeight="1">
      <c r="A147" s="2"/>
      <c r="B147" s="2"/>
      <c r="C147" s="2"/>
      <c r="D147" s="2"/>
      <c r="E147" s="2"/>
      <c r="F147" s="2"/>
      <c r="G147" s="2"/>
      <c r="H147" s="3"/>
      <c r="I147" s="2"/>
      <c r="J147" s="2"/>
      <c r="K147" s="2"/>
      <c r="L147" s="2"/>
      <c r="M147" s="2"/>
      <c r="N147" s="2"/>
      <c r="O147" s="2"/>
      <c r="P147" s="2"/>
      <c r="Q147" s="2"/>
      <c r="R147" s="2"/>
      <c r="S147" s="2"/>
      <c r="T147" s="2"/>
      <c r="U147" s="2"/>
      <c r="V147" s="2"/>
      <c r="W147" s="2"/>
      <c r="X147" s="2"/>
      <c r="Y147" s="2"/>
      <c r="Z147" s="2"/>
      <c r="AA147" s="2"/>
      <c r="AB147" s="2"/>
    </row>
    <row r="148" spans="1:28" ht="15.75" customHeight="1">
      <c r="A148" s="2"/>
      <c r="B148" s="2"/>
      <c r="C148" s="2"/>
      <c r="D148" s="2"/>
      <c r="E148" s="2"/>
      <c r="F148" s="2"/>
      <c r="G148" s="2"/>
      <c r="H148" s="3"/>
      <c r="I148" s="2"/>
      <c r="J148" s="2"/>
      <c r="K148" s="2"/>
      <c r="L148" s="2"/>
      <c r="M148" s="2"/>
      <c r="N148" s="2"/>
      <c r="O148" s="2"/>
      <c r="P148" s="2"/>
      <c r="Q148" s="2"/>
      <c r="R148" s="2"/>
      <c r="S148" s="2"/>
      <c r="T148" s="2"/>
      <c r="U148" s="2"/>
      <c r="V148" s="2"/>
      <c r="W148" s="2"/>
      <c r="X148" s="2"/>
      <c r="Y148" s="2"/>
      <c r="Z148" s="2"/>
      <c r="AA148" s="2"/>
      <c r="AB148" s="2"/>
    </row>
    <row r="149" spans="1:28" ht="15.75" customHeight="1">
      <c r="A149" s="2"/>
      <c r="B149" s="2"/>
      <c r="C149" s="2"/>
      <c r="D149" s="2"/>
      <c r="E149" s="2"/>
      <c r="F149" s="2"/>
      <c r="G149" s="2"/>
      <c r="H149" s="3"/>
      <c r="I149" s="2"/>
      <c r="J149" s="2"/>
      <c r="K149" s="2"/>
      <c r="L149" s="2"/>
      <c r="M149" s="2"/>
      <c r="N149" s="2"/>
      <c r="O149" s="2"/>
      <c r="P149" s="2"/>
      <c r="Q149" s="2"/>
      <c r="R149" s="2"/>
      <c r="S149" s="2"/>
      <c r="T149" s="2"/>
      <c r="U149" s="2"/>
      <c r="V149" s="2"/>
      <c r="W149" s="2"/>
      <c r="X149" s="2"/>
      <c r="Y149" s="2"/>
      <c r="Z149" s="2"/>
      <c r="AA149" s="2"/>
      <c r="AB149" s="2"/>
    </row>
    <row r="150" spans="1:28" ht="15.75" customHeight="1">
      <c r="A150" s="2"/>
      <c r="B150" s="2"/>
      <c r="C150" s="2"/>
      <c r="D150" s="2"/>
      <c r="E150" s="2"/>
      <c r="F150" s="2"/>
      <c r="G150" s="2"/>
      <c r="H150" s="3"/>
      <c r="I150" s="2"/>
      <c r="J150" s="2"/>
      <c r="K150" s="2"/>
      <c r="L150" s="2"/>
      <c r="M150" s="2"/>
      <c r="N150" s="2"/>
      <c r="O150" s="2"/>
      <c r="P150" s="2"/>
      <c r="Q150" s="2"/>
      <c r="R150" s="2"/>
      <c r="S150" s="2"/>
      <c r="T150" s="2"/>
      <c r="U150" s="2"/>
      <c r="V150" s="2"/>
      <c r="W150" s="2"/>
      <c r="X150" s="2"/>
      <c r="Y150" s="2"/>
      <c r="Z150" s="2"/>
      <c r="AA150" s="2"/>
      <c r="AB150" s="2"/>
    </row>
    <row r="151" spans="1:28" ht="15.75" customHeight="1">
      <c r="A151" s="2"/>
      <c r="B151" s="2"/>
      <c r="C151" s="2"/>
      <c r="D151" s="2"/>
      <c r="E151" s="2"/>
      <c r="F151" s="2"/>
      <c r="G151" s="2"/>
      <c r="H151" s="3"/>
      <c r="I151" s="2"/>
      <c r="J151" s="2"/>
      <c r="K151" s="2"/>
      <c r="L151" s="2"/>
      <c r="M151" s="2"/>
      <c r="N151" s="2"/>
      <c r="O151" s="2"/>
      <c r="P151" s="2"/>
      <c r="Q151" s="2"/>
      <c r="R151" s="2"/>
      <c r="S151" s="2"/>
      <c r="T151" s="2"/>
      <c r="U151" s="2"/>
      <c r="V151" s="2"/>
      <c r="W151" s="2"/>
      <c r="X151" s="2"/>
      <c r="Y151" s="2"/>
      <c r="Z151" s="2"/>
      <c r="AA151" s="2"/>
      <c r="AB151" s="2"/>
    </row>
    <row r="152" spans="1:28" ht="15.75" customHeight="1">
      <c r="A152" s="2"/>
      <c r="B152" s="2"/>
      <c r="C152" s="2"/>
      <c r="D152" s="2"/>
      <c r="E152" s="2"/>
      <c r="F152" s="2"/>
      <c r="G152" s="2"/>
      <c r="H152" s="3"/>
      <c r="I152" s="2"/>
      <c r="J152" s="2"/>
      <c r="K152" s="2"/>
      <c r="L152" s="2"/>
      <c r="M152" s="2"/>
      <c r="N152" s="2"/>
      <c r="O152" s="2"/>
      <c r="P152" s="2"/>
      <c r="Q152" s="2"/>
      <c r="R152" s="2"/>
      <c r="S152" s="2"/>
      <c r="T152" s="2"/>
      <c r="U152" s="2"/>
      <c r="V152" s="2"/>
      <c r="W152" s="2"/>
      <c r="X152" s="2"/>
      <c r="Y152" s="2"/>
      <c r="Z152" s="2"/>
      <c r="AA152" s="2"/>
      <c r="AB152" s="2"/>
    </row>
    <row r="153" spans="1:28" ht="15.75" customHeight="1">
      <c r="A153" s="2"/>
      <c r="B153" s="2"/>
      <c r="C153" s="2"/>
      <c r="D153" s="2"/>
      <c r="E153" s="2"/>
      <c r="F153" s="2"/>
      <c r="G153" s="2"/>
      <c r="H153" s="3"/>
      <c r="I153" s="2"/>
      <c r="J153" s="2"/>
      <c r="K153" s="2"/>
      <c r="L153" s="2"/>
      <c r="M153" s="2"/>
      <c r="N153" s="2"/>
      <c r="O153" s="2"/>
      <c r="P153" s="2"/>
      <c r="Q153" s="2"/>
      <c r="R153" s="2"/>
      <c r="S153" s="2"/>
      <c r="T153" s="2"/>
      <c r="U153" s="2"/>
      <c r="V153" s="2"/>
      <c r="W153" s="2"/>
      <c r="X153" s="2"/>
      <c r="Y153" s="2"/>
      <c r="Z153" s="2"/>
      <c r="AA153" s="2"/>
      <c r="AB153" s="2"/>
    </row>
    <row r="154" spans="1:28" ht="15.75" customHeight="1">
      <c r="A154" s="2"/>
      <c r="B154" s="2"/>
      <c r="C154" s="2"/>
      <c r="D154" s="2"/>
      <c r="E154" s="2"/>
      <c r="F154" s="2"/>
      <c r="G154" s="2"/>
      <c r="H154" s="3"/>
      <c r="I154" s="2"/>
      <c r="J154" s="2"/>
      <c r="K154" s="2"/>
      <c r="L154" s="2"/>
      <c r="M154" s="2"/>
      <c r="N154" s="2"/>
      <c r="O154" s="2"/>
      <c r="P154" s="2"/>
      <c r="Q154" s="2"/>
      <c r="R154" s="2"/>
      <c r="S154" s="2"/>
      <c r="T154" s="2"/>
      <c r="U154" s="2"/>
      <c r="V154" s="2"/>
      <c r="W154" s="2"/>
      <c r="X154" s="2"/>
      <c r="Y154" s="2"/>
      <c r="Z154" s="2"/>
      <c r="AA154" s="2"/>
      <c r="AB154" s="2"/>
    </row>
    <row r="155" spans="1:28" ht="15.75" customHeight="1">
      <c r="A155" s="2"/>
      <c r="B155" s="2"/>
      <c r="C155" s="2"/>
      <c r="D155" s="2"/>
      <c r="E155" s="2"/>
      <c r="F155" s="2"/>
      <c r="G155" s="2"/>
      <c r="H155" s="3"/>
      <c r="I155" s="2"/>
      <c r="J155" s="2"/>
      <c r="K155" s="2"/>
      <c r="L155" s="2"/>
      <c r="M155" s="2"/>
      <c r="N155" s="2"/>
      <c r="O155" s="2"/>
      <c r="P155" s="2"/>
      <c r="Q155" s="2"/>
      <c r="R155" s="2"/>
      <c r="S155" s="2"/>
      <c r="T155" s="2"/>
      <c r="U155" s="2"/>
      <c r="V155" s="2"/>
      <c r="W155" s="2"/>
      <c r="X155" s="2"/>
      <c r="Y155" s="2"/>
      <c r="Z155" s="2"/>
      <c r="AA155" s="2"/>
      <c r="AB155" s="2"/>
    </row>
    <row r="156" spans="1:28" ht="15.75" customHeight="1">
      <c r="A156" s="2"/>
      <c r="B156" s="2"/>
      <c r="C156" s="2"/>
      <c r="D156" s="2"/>
      <c r="E156" s="2"/>
      <c r="F156" s="2"/>
      <c r="G156" s="2"/>
      <c r="H156" s="3"/>
      <c r="I156" s="2"/>
      <c r="J156" s="2"/>
      <c r="K156" s="2"/>
      <c r="L156" s="2"/>
      <c r="M156" s="2"/>
      <c r="N156" s="2"/>
      <c r="O156" s="2"/>
      <c r="P156" s="2"/>
      <c r="Q156" s="2"/>
      <c r="R156" s="2"/>
      <c r="S156" s="2"/>
      <c r="T156" s="2"/>
      <c r="U156" s="2"/>
      <c r="V156" s="2"/>
      <c r="W156" s="2"/>
      <c r="X156" s="2"/>
      <c r="Y156" s="2"/>
      <c r="Z156" s="2"/>
      <c r="AA156" s="2"/>
      <c r="AB156" s="2"/>
    </row>
    <row r="157" spans="1:28" ht="15.75" customHeight="1">
      <c r="A157" s="2"/>
      <c r="B157" s="2"/>
      <c r="C157" s="2"/>
      <c r="D157" s="2"/>
      <c r="E157" s="2"/>
      <c r="F157" s="2"/>
      <c r="G157" s="2"/>
      <c r="H157" s="3"/>
      <c r="I157" s="2"/>
      <c r="J157" s="2"/>
      <c r="K157" s="2"/>
      <c r="L157" s="2"/>
      <c r="M157" s="2"/>
      <c r="N157" s="2"/>
      <c r="O157" s="2"/>
      <c r="P157" s="2"/>
      <c r="Q157" s="2"/>
      <c r="R157" s="2"/>
      <c r="S157" s="2"/>
      <c r="T157" s="2"/>
      <c r="U157" s="2"/>
      <c r="V157" s="2"/>
      <c r="W157" s="2"/>
      <c r="X157" s="2"/>
      <c r="Y157" s="2"/>
      <c r="Z157" s="2"/>
      <c r="AA157" s="2"/>
      <c r="AB157" s="2"/>
    </row>
    <row r="158" spans="1:28" ht="15.75" customHeight="1">
      <c r="A158" s="2"/>
      <c r="B158" s="2"/>
      <c r="C158" s="2"/>
      <c r="D158" s="2"/>
      <c r="E158" s="2"/>
      <c r="F158" s="2"/>
      <c r="G158" s="2"/>
      <c r="H158" s="3"/>
      <c r="I158" s="2"/>
      <c r="J158" s="2"/>
      <c r="K158" s="2"/>
      <c r="L158" s="2"/>
      <c r="M158" s="2"/>
      <c r="N158" s="2"/>
      <c r="O158" s="2"/>
      <c r="P158" s="2"/>
      <c r="Q158" s="2"/>
      <c r="R158" s="2"/>
      <c r="S158" s="2"/>
      <c r="T158" s="2"/>
      <c r="U158" s="2"/>
      <c r="V158" s="2"/>
      <c r="W158" s="2"/>
      <c r="X158" s="2"/>
      <c r="Y158" s="2"/>
      <c r="Z158" s="2"/>
      <c r="AA158" s="2"/>
      <c r="AB158" s="2"/>
    </row>
    <row r="159" spans="1:28" ht="15.75" customHeight="1">
      <c r="A159" s="2"/>
      <c r="B159" s="2"/>
      <c r="C159" s="2"/>
      <c r="D159" s="2"/>
      <c r="E159" s="2"/>
      <c r="F159" s="2"/>
      <c r="G159" s="2"/>
      <c r="H159" s="3"/>
      <c r="I159" s="2"/>
      <c r="J159" s="2"/>
      <c r="K159" s="2"/>
      <c r="L159" s="2"/>
      <c r="M159" s="2"/>
      <c r="N159" s="2"/>
      <c r="O159" s="2"/>
      <c r="P159" s="2"/>
      <c r="Q159" s="2"/>
      <c r="R159" s="2"/>
      <c r="S159" s="2"/>
      <c r="T159" s="2"/>
      <c r="U159" s="2"/>
      <c r="V159" s="2"/>
      <c r="W159" s="2"/>
      <c r="X159" s="2"/>
      <c r="Y159" s="2"/>
      <c r="Z159" s="2"/>
      <c r="AA159" s="2"/>
      <c r="AB159" s="2"/>
    </row>
    <row r="160" spans="1:28" ht="15.75" customHeight="1">
      <c r="A160" s="2"/>
      <c r="B160" s="2"/>
      <c r="C160" s="2"/>
      <c r="D160" s="2"/>
      <c r="E160" s="2"/>
      <c r="F160" s="2"/>
      <c r="G160" s="2"/>
      <c r="H160" s="3"/>
      <c r="I160" s="2"/>
      <c r="J160" s="2"/>
      <c r="K160" s="2"/>
      <c r="L160" s="2"/>
      <c r="M160" s="2"/>
      <c r="N160" s="2"/>
      <c r="O160" s="2"/>
      <c r="P160" s="2"/>
      <c r="Q160" s="2"/>
      <c r="R160" s="2"/>
      <c r="S160" s="2"/>
      <c r="T160" s="2"/>
      <c r="U160" s="2"/>
      <c r="V160" s="2"/>
      <c r="W160" s="2"/>
      <c r="X160" s="2"/>
      <c r="Y160" s="2"/>
      <c r="Z160" s="2"/>
      <c r="AA160" s="2"/>
      <c r="AB160" s="2"/>
    </row>
    <row r="161" spans="1:28" ht="15.75" customHeight="1">
      <c r="A161" s="2"/>
      <c r="B161" s="2"/>
      <c r="C161" s="2"/>
      <c r="D161" s="2"/>
      <c r="E161" s="2"/>
      <c r="F161" s="2"/>
      <c r="G161" s="2"/>
      <c r="H161" s="3"/>
      <c r="I161" s="2"/>
      <c r="J161" s="2"/>
      <c r="K161" s="2"/>
      <c r="L161" s="2"/>
      <c r="M161" s="2"/>
      <c r="N161" s="2"/>
      <c r="O161" s="2"/>
      <c r="P161" s="2"/>
      <c r="Q161" s="2"/>
      <c r="R161" s="2"/>
      <c r="S161" s="2"/>
      <c r="T161" s="2"/>
      <c r="U161" s="2"/>
      <c r="V161" s="2"/>
      <c r="W161" s="2"/>
      <c r="X161" s="2"/>
      <c r="Y161" s="2"/>
      <c r="Z161" s="2"/>
      <c r="AA161" s="2"/>
      <c r="AB161" s="2"/>
    </row>
    <row r="162" spans="1:28" ht="15.75" customHeight="1">
      <c r="A162" s="2"/>
      <c r="B162" s="2"/>
      <c r="C162" s="2"/>
      <c r="D162" s="2"/>
      <c r="E162" s="2"/>
      <c r="F162" s="2"/>
      <c r="G162" s="2"/>
      <c r="H162" s="3"/>
      <c r="I162" s="2"/>
      <c r="J162" s="2"/>
      <c r="K162" s="2"/>
      <c r="L162" s="2"/>
      <c r="M162" s="2"/>
      <c r="N162" s="2"/>
      <c r="O162" s="2"/>
      <c r="P162" s="2"/>
      <c r="Q162" s="2"/>
      <c r="R162" s="2"/>
      <c r="S162" s="2"/>
      <c r="T162" s="2"/>
      <c r="U162" s="2"/>
      <c r="V162" s="2"/>
      <c r="W162" s="2"/>
      <c r="X162" s="2"/>
      <c r="Y162" s="2"/>
      <c r="Z162" s="2"/>
      <c r="AA162" s="2"/>
      <c r="AB162" s="2"/>
    </row>
    <row r="163" spans="1:28" ht="15.75" customHeight="1">
      <c r="A163" s="2"/>
      <c r="B163" s="2"/>
      <c r="C163" s="2"/>
      <c r="D163" s="2"/>
      <c r="E163" s="2"/>
      <c r="F163" s="2"/>
      <c r="G163" s="2"/>
      <c r="H163" s="3"/>
      <c r="I163" s="2"/>
      <c r="J163" s="2"/>
      <c r="K163" s="2"/>
      <c r="L163" s="2"/>
      <c r="M163" s="2"/>
      <c r="N163" s="2"/>
      <c r="O163" s="2"/>
      <c r="P163" s="2"/>
      <c r="Q163" s="2"/>
      <c r="R163" s="2"/>
      <c r="S163" s="2"/>
      <c r="T163" s="2"/>
      <c r="U163" s="2"/>
      <c r="V163" s="2"/>
      <c r="W163" s="2"/>
      <c r="X163" s="2"/>
      <c r="Y163" s="2"/>
      <c r="Z163" s="2"/>
      <c r="AA163" s="2"/>
      <c r="AB163" s="2"/>
    </row>
    <row r="164" spans="1:28" ht="15.75" customHeight="1">
      <c r="A164" s="2"/>
      <c r="B164" s="2"/>
      <c r="C164" s="2"/>
      <c r="D164" s="2"/>
      <c r="E164" s="2"/>
      <c r="F164" s="2"/>
      <c r="G164" s="2"/>
      <c r="H164" s="3"/>
      <c r="I164" s="2"/>
      <c r="J164" s="2"/>
      <c r="K164" s="2"/>
      <c r="L164" s="2"/>
      <c r="M164" s="2"/>
      <c r="N164" s="2"/>
      <c r="O164" s="2"/>
      <c r="P164" s="2"/>
      <c r="Q164" s="2"/>
      <c r="R164" s="2"/>
      <c r="S164" s="2"/>
      <c r="T164" s="2"/>
      <c r="U164" s="2"/>
      <c r="V164" s="2"/>
      <c r="W164" s="2"/>
      <c r="X164" s="2"/>
      <c r="Y164" s="2"/>
      <c r="Z164" s="2"/>
      <c r="AA164" s="2"/>
      <c r="AB164" s="2"/>
    </row>
    <row r="165" spans="1:28" ht="15.75" customHeight="1">
      <c r="A165" s="2"/>
      <c r="B165" s="2"/>
      <c r="C165" s="2"/>
      <c r="D165" s="2"/>
      <c r="E165" s="2"/>
      <c r="F165" s="2"/>
      <c r="G165" s="2"/>
      <c r="H165" s="3"/>
      <c r="I165" s="2"/>
      <c r="J165" s="2"/>
      <c r="K165" s="2"/>
      <c r="L165" s="2"/>
      <c r="M165" s="2"/>
      <c r="N165" s="2"/>
      <c r="O165" s="2"/>
      <c r="P165" s="2"/>
      <c r="Q165" s="2"/>
      <c r="R165" s="2"/>
      <c r="S165" s="2"/>
      <c r="T165" s="2"/>
      <c r="U165" s="2"/>
      <c r="V165" s="2"/>
      <c r="W165" s="2"/>
      <c r="X165" s="2"/>
      <c r="Y165" s="2"/>
      <c r="Z165" s="2"/>
      <c r="AA165" s="2"/>
      <c r="AB165" s="2"/>
    </row>
    <row r="166" spans="1:28" ht="15.75" customHeight="1">
      <c r="A166" s="2"/>
      <c r="B166" s="2"/>
      <c r="C166" s="2"/>
      <c r="D166" s="2"/>
      <c r="E166" s="2"/>
      <c r="F166" s="2"/>
      <c r="G166" s="2"/>
      <c r="H166" s="3"/>
      <c r="I166" s="2"/>
      <c r="J166" s="2"/>
      <c r="K166" s="2"/>
      <c r="L166" s="2"/>
      <c r="M166" s="2"/>
      <c r="N166" s="2"/>
      <c r="O166" s="2"/>
      <c r="P166" s="2"/>
      <c r="Q166" s="2"/>
      <c r="R166" s="2"/>
      <c r="S166" s="2"/>
      <c r="T166" s="2"/>
      <c r="U166" s="2"/>
      <c r="V166" s="2"/>
      <c r="W166" s="2"/>
      <c r="X166" s="2"/>
      <c r="Y166" s="2"/>
      <c r="Z166" s="2"/>
      <c r="AA166" s="2"/>
      <c r="AB166" s="2"/>
    </row>
    <row r="167" spans="1:28" ht="15.75" customHeight="1">
      <c r="A167" s="2"/>
      <c r="B167" s="2"/>
      <c r="C167" s="2"/>
      <c r="D167" s="2"/>
      <c r="E167" s="2"/>
      <c r="F167" s="2"/>
      <c r="G167" s="2"/>
      <c r="H167" s="3"/>
      <c r="I167" s="2"/>
      <c r="J167" s="2"/>
      <c r="K167" s="2"/>
      <c r="L167" s="2"/>
      <c r="M167" s="2"/>
      <c r="N167" s="2"/>
      <c r="O167" s="2"/>
      <c r="P167" s="2"/>
      <c r="Q167" s="2"/>
      <c r="R167" s="2"/>
      <c r="S167" s="2"/>
      <c r="T167" s="2"/>
      <c r="U167" s="2"/>
      <c r="V167" s="2"/>
      <c r="W167" s="2"/>
      <c r="X167" s="2"/>
      <c r="Y167" s="2"/>
      <c r="Z167" s="2"/>
      <c r="AA167" s="2"/>
      <c r="AB167" s="2"/>
    </row>
    <row r="168" spans="1:28" ht="15.75" customHeight="1">
      <c r="A168" s="2"/>
      <c r="B168" s="2"/>
      <c r="C168" s="2"/>
      <c r="D168" s="2"/>
      <c r="E168" s="2"/>
      <c r="F168" s="2"/>
      <c r="G168" s="2"/>
      <c r="H168" s="3"/>
      <c r="I168" s="2"/>
      <c r="J168" s="2"/>
      <c r="K168" s="2"/>
      <c r="L168" s="2"/>
      <c r="M168" s="2"/>
      <c r="N168" s="2"/>
      <c r="O168" s="2"/>
      <c r="P168" s="2"/>
      <c r="Q168" s="2"/>
      <c r="R168" s="2"/>
      <c r="S168" s="2"/>
      <c r="T168" s="2"/>
      <c r="U168" s="2"/>
      <c r="V168" s="2"/>
      <c r="W168" s="2"/>
      <c r="X168" s="2"/>
      <c r="Y168" s="2"/>
      <c r="Z168" s="2"/>
      <c r="AA168" s="2"/>
      <c r="AB168" s="2"/>
    </row>
    <row r="169" spans="1:28" ht="15.75" customHeight="1">
      <c r="A169" s="2"/>
      <c r="B169" s="2"/>
      <c r="C169" s="2"/>
      <c r="D169" s="2"/>
      <c r="E169" s="2"/>
      <c r="F169" s="2"/>
      <c r="G169" s="2"/>
      <c r="H169" s="3"/>
      <c r="I169" s="2"/>
      <c r="J169" s="2"/>
      <c r="K169" s="2"/>
      <c r="L169" s="2"/>
      <c r="M169" s="2"/>
      <c r="N169" s="2"/>
      <c r="O169" s="2"/>
      <c r="P169" s="2"/>
      <c r="Q169" s="2"/>
      <c r="R169" s="2"/>
      <c r="S169" s="2"/>
      <c r="T169" s="2"/>
      <c r="U169" s="2"/>
      <c r="V169" s="2"/>
      <c r="W169" s="2"/>
      <c r="X169" s="2"/>
      <c r="Y169" s="2"/>
      <c r="Z169" s="2"/>
      <c r="AA169" s="2"/>
      <c r="AB169" s="2"/>
    </row>
    <row r="170" spans="1:28" ht="15.75" customHeight="1">
      <c r="A170" s="2"/>
      <c r="B170" s="2"/>
      <c r="C170" s="2"/>
      <c r="D170" s="2"/>
      <c r="E170" s="2"/>
      <c r="F170" s="2"/>
      <c r="G170" s="2"/>
      <c r="H170" s="3"/>
      <c r="I170" s="2"/>
      <c r="J170" s="2"/>
      <c r="K170" s="2"/>
      <c r="L170" s="2"/>
      <c r="M170" s="2"/>
      <c r="N170" s="2"/>
      <c r="O170" s="2"/>
      <c r="P170" s="2"/>
      <c r="Q170" s="2"/>
      <c r="R170" s="2"/>
      <c r="S170" s="2"/>
      <c r="T170" s="2"/>
      <c r="U170" s="2"/>
      <c r="V170" s="2"/>
      <c r="W170" s="2"/>
      <c r="X170" s="2"/>
      <c r="Y170" s="2"/>
      <c r="Z170" s="2"/>
      <c r="AA170" s="2"/>
      <c r="AB170" s="2"/>
    </row>
    <row r="171" spans="1:28" ht="15.75" customHeight="1">
      <c r="A171" s="2"/>
      <c r="B171" s="2"/>
      <c r="C171" s="2"/>
      <c r="D171" s="2"/>
      <c r="E171" s="2"/>
      <c r="F171" s="2"/>
      <c r="G171" s="2"/>
      <c r="H171" s="3"/>
      <c r="I171" s="2"/>
      <c r="J171" s="2"/>
      <c r="K171" s="2"/>
      <c r="L171" s="2"/>
      <c r="M171" s="2"/>
      <c r="N171" s="2"/>
      <c r="O171" s="2"/>
      <c r="P171" s="2"/>
      <c r="Q171" s="2"/>
      <c r="R171" s="2"/>
      <c r="S171" s="2"/>
      <c r="T171" s="2"/>
      <c r="U171" s="2"/>
      <c r="V171" s="2"/>
      <c r="W171" s="2"/>
      <c r="X171" s="2"/>
      <c r="Y171" s="2"/>
      <c r="Z171" s="2"/>
      <c r="AA171" s="2"/>
      <c r="AB171" s="2"/>
    </row>
    <row r="172" spans="1:28" ht="15.75" customHeight="1">
      <c r="A172" s="2"/>
      <c r="B172" s="2"/>
      <c r="C172" s="2"/>
      <c r="D172" s="2"/>
      <c r="E172" s="2"/>
      <c r="F172" s="2"/>
      <c r="G172" s="2"/>
      <c r="H172" s="3"/>
      <c r="I172" s="2"/>
      <c r="J172" s="2"/>
      <c r="K172" s="2"/>
      <c r="L172" s="2"/>
      <c r="M172" s="2"/>
      <c r="N172" s="2"/>
      <c r="O172" s="2"/>
      <c r="P172" s="2"/>
      <c r="Q172" s="2"/>
      <c r="R172" s="2"/>
      <c r="S172" s="2"/>
      <c r="T172" s="2"/>
      <c r="U172" s="2"/>
      <c r="V172" s="2"/>
      <c r="W172" s="2"/>
      <c r="X172" s="2"/>
      <c r="Y172" s="2"/>
      <c r="Z172" s="2"/>
      <c r="AA172" s="2"/>
      <c r="AB172" s="2"/>
    </row>
    <row r="173" spans="1:28" ht="15.75" customHeight="1">
      <c r="A173" s="2"/>
      <c r="B173" s="2"/>
      <c r="C173" s="2"/>
      <c r="D173" s="2"/>
      <c r="E173" s="2"/>
      <c r="F173" s="2"/>
      <c r="G173" s="2"/>
      <c r="H173" s="3"/>
      <c r="I173" s="2"/>
      <c r="J173" s="2"/>
      <c r="K173" s="2"/>
      <c r="L173" s="2"/>
      <c r="M173" s="2"/>
      <c r="N173" s="2"/>
      <c r="O173" s="2"/>
      <c r="P173" s="2"/>
      <c r="Q173" s="2"/>
      <c r="R173" s="2"/>
      <c r="S173" s="2"/>
      <c r="T173" s="2"/>
      <c r="U173" s="2"/>
      <c r="V173" s="2"/>
      <c r="W173" s="2"/>
      <c r="X173" s="2"/>
      <c r="Y173" s="2"/>
      <c r="Z173" s="2"/>
      <c r="AA173" s="2"/>
      <c r="AB173" s="2"/>
    </row>
    <row r="174" spans="1:28" ht="15.75" customHeight="1">
      <c r="A174" s="2"/>
      <c r="B174" s="2"/>
      <c r="C174" s="2"/>
      <c r="D174" s="2"/>
      <c r="E174" s="2"/>
      <c r="F174" s="2"/>
      <c r="G174" s="2"/>
      <c r="H174" s="3"/>
      <c r="I174" s="2"/>
      <c r="J174" s="2"/>
      <c r="K174" s="2"/>
      <c r="L174" s="2"/>
      <c r="M174" s="2"/>
      <c r="N174" s="2"/>
      <c r="O174" s="2"/>
      <c r="P174" s="2"/>
      <c r="Q174" s="2"/>
      <c r="R174" s="2"/>
      <c r="S174" s="2"/>
      <c r="T174" s="2"/>
      <c r="U174" s="2"/>
      <c r="V174" s="2"/>
      <c r="W174" s="2"/>
      <c r="X174" s="2"/>
      <c r="Y174" s="2"/>
      <c r="Z174" s="2"/>
      <c r="AA174" s="2"/>
      <c r="AB174" s="2"/>
    </row>
    <row r="175" spans="1:28" ht="15.75" customHeight="1">
      <c r="A175" s="2"/>
      <c r="B175" s="2"/>
      <c r="C175" s="2"/>
      <c r="D175" s="2"/>
      <c r="E175" s="2"/>
      <c r="F175" s="2"/>
      <c r="G175" s="2"/>
      <c r="H175" s="3"/>
      <c r="I175" s="2"/>
      <c r="J175" s="2"/>
      <c r="K175" s="2"/>
      <c r="L175" s="2"/>
      <c r="M175" s="2"/>
      <c r="N175" s="2"/>
      <c r="O175" s="2"/>
      <c r="P175" s="2"/>
      <c r="Q175" s="2"/>
      <c r="R175" s="2"/>
      <c r="S175" s="2"/>
      <c r="T175" s="2"/>
      <c r="U175" s="2"/>
      <c r="V175" s="2"/>
      <c r="W175" s="2"/>
      <c r="X175" s="2"/>
      <c r="Y175" s="2"/>
      <c r="Z175" s="2"/>
      <c r="AA175" s="2"/>
      <c r="AB175" s="2"/>
    </row>
    <row r="176" spans="1:28" ht="15.75" customHeight="1">
      <c r="A176" s="2"/>
      <c r="B176" s="2"/>
      <c r="C176" s="2"/>
      <c r="D176" s="2"/>
      <c r="E176" s="2"/>
      <c r="F176" s="2"/>
      <c r="G176" s="2"/>
      <c r="H176" s="3"/>
      <c r="I176" s="2"/>
      <c r="J176" s="2"/>
      <c r="K176" s="2"/>
      <c r="L176" s="2"/>
      <c r="M176" s="2"/>
      <c r="N176" s="2"/>
      <c r="O176" s="2"/>
      <c r="P176" s="2"/>
      <c r="Q176" s="2"/>
      <c r="R176" s="2"/>
      <c r="S176" s="2"/>
      <c r="T176" s="2"/>
      <c r="U176" s="2"/>
      <c r="V176" s="2"/>
      <c r="W176" s="2"/>
      <c r="X176" s="2"/>
      <c r="Y176" s="2"/>
      <c r="Z176" s="2"/>
      <c r="AA176" s="2"/>
      <c r="AB176" s="2"/>
    </row>
    <row r="177" spans="1:28" ht="15.75" customHeight="1">
      <c r="A177" s="2"/>
      <c r="B177" s="2"/>
      <c r="C177" s="2"/>
      <c r="D177" s="2"/>
      <c r="E177" s="2"/>
      <c r="F177" s="2"/>
      <c r="G177" s="2"/>
      <c r="H177" s="3"/>
      <c r="I177" s="2"/>
      <c r="J177" s="2"/>
      <c r="K177" s="2"/>
      <c r="L177" s="2"/>
      <c r="M177" s="2"/>
      <c r="N177" s="2"/>
      <c r="O177" s="2"/>
      <c r="P177" s="2"/>
      <c r="Q177" s="2"/>
      <c r="R177" s="2"/>
      <c r="S177" s="2"/>
      <c r="T177" s="2"/>
      <c r="U177" s="2"/>
      <c r="V177" s="2"/>
      <c r="W177" s="2"/>
      <c r="X177" s="2"/>
      <c r="Y177" s="2"/>
      <c r="Z177" s="2"/>
      <c r="AA177" s="2"/>
      <c r="AB177" s="2"/>
    </row>
    <row r="178" spans="1:28" ht="15.75" customHeight="1">
      <c r="A178" s="2"/>
      <c r="B178" s="2"/>
      <c r="C178" s="2"/>
      <c r="D178" s="2"/>
      <c r="E178" s="2"/>
      <c r="F178" s="2"/>
      <c r="G178" s="2"/>
      <c r="H178" s="3"/>
      <c r="I178" s="2"/>
      <c r="J178" s="2"/>
      <c r="K178" s="2"/>
      <c r="L178" s="2"/>
      <c r="M178" s="2"/>
      <c r="N178" s="2"/>
      <c r="O178" s="2"/>
      <c r="P178" s="2"/>
      <c r="Q178" s="2"/>
      <c r="R178" s="2"/>
      <c r="S178" s="2"/>
      <c r="T178" s="2"/>
      <c r="U178" s="2"/>
      <c r="V178" s="2"/>
      <c r="W178" s="2"/>
      <c r="X178" s="2"/>
      <c r="Y178" s="2"/>
      <c r="Z178" s="2"/>
      <c r="AA178" s="2"/>
      <c r="AB178" s="2"/>
    </row>
    <row r="179" spans="1:28" ht="15.75" customHeight="1">
      <c r="A179" s="2"/>
      <c r="B179" s="2"/>
      <c r="C179" s="2"/>
      <c r="D179" s="2"/>
      <c r="E179" s="2"/>
      <c r="F179" s="2"/>
      <c r="G179" s="2"/>
      <c r="H179" s="3"/>
      <c r="I179" s="2"/>
      <c r="J179" s="2"/>
      <c r="K179" s="2"/>
      <c r="L179" s="2"/>
      <c r="M179" s="2"/>
      <c r="N179" s="2"/>
      <c r="O179" s="2"/>
      <c r="P179" s="2"/>
      <c r="Q179" s="2"/>
      <c r="R179" s="2"/>
      <c r="S179" s="2"/>
      <c r="T179" s="2"/>
      <c r="U179" s="2"/>
      <c r="V179" s="2"/>
      <c r="W179" s="2"/>
      <c r="X179" s="2"/>
      <c r="Y179" s="2"/>
      <c r="Z179" s="2"/>
      <c r="AA179" s="2"/>
      <c r="AB179" s="2"/>
    </row>
    <row r="180" spans="1:28" ht="15.75" customHeight="1">
      <c r="A180" s="2"/>
      <c r="B180" s="2"/>
      <c r="C180" s="2"/>
      <c r="D180" s="2"/>
      <c r="E180" s="2"/>
      <c r="F180" s="2"/>
      <c r="G180" s="2"/>
      <c r="H180" s="3"/>
      <c r="I180" s="2"/>
      <c r="J180" s="2"/>
      <c r="K180" s="2"/>
      <c r="L180" s="2"/>
      <c r="M180" s="2"/>
      <c r="N180" s="2"/>
      <c r="O180" s="2"/>
      <c r="P180" s="2"/>
      <c r="Q180" s="2"/>
      <c r="R180" s="2"/>
      <c r="S180" s="2"/>
      <c r="T180" s="2"/>
      <c r="U180" s="2"/>
      <c r="V180" s="2"/>
      <c r="W180" s="2"/>
      <c r="X180" s="2"/>
      <c r="Y180" s="2"/>
      <c r="Z180" s="2"/>
      <c r="AA180" s="2"/>
      <c r="AB180" s="2"/>
    </row>
    <row r="181" spans="1:28" ht="15.75" customHeight="1">
      <c r="A181" s="2"/>
      <c r="B181" s="2"/>
      <c r="C181" s="2"/>
      <c r="D181" s="2"/>
      <c r="E181" s="2"/>
      <c r="F181" s="2"/>
      <c r="G181" s="2"/>
      <c r="H181" s="3"/>
      <c r="I181" s="2"/>
      <c r="J181" s="2"/>
      <c r="K181" s="2"/>
      <c r="L181" s="2"/>
      <c r="M181" s="2"/>
      <c r="N181" s="2"/>
      <c r="O181" s="2"/>
      <c r="P181" s="2"/>
      <c r="Q181" s="2"/>
      <c r="R181" s="2"/>
      <c r="S181" s="2"/>
      <c r="T181" s="2"/>
      <c r="U181" s="2"/>
      <c r="V181" s="2"/>
      <c r="W181" s="2"/>
      <c r="X181" s="2"/>
      <c r="Y181" s="2"/>
      <c r="Z181" s="2"/>
      <c r="AA181" s="2"/>
      <c r="AB181" s="2"/>
    </row>
    <row r="182" spans="1:28" ht="15.75" customHeight="1">
      <c r="A182" s="2"/>
      <c r="B182" s="2"/>
      <c r="C182" s="2"/>
      <c r="D182" s="2"/>
      <c r="E182" s="2"/>
      <c r="F182" s="2"/>
      <c r="G182" s="2"/>
      <c r="H182" s="3"/>
      <c r="I182" s="2"/>
      <c r="J182" s="2"/>
      <c r="K182" s="2"/>
      <c r="L182" s="2"/>
      <c r="M182" s="2"/>
      <c r="N182" s="2"/>
      <c r="O182" s="2"/>
      <c r="P182" s="2"/>
      <c r="Q182" s="2"/>
      <c r="R182" s="2"/>
      <c r="S182" s="2"/>
      <c r="T182" s="2"/>
      <c r="U182" s="2"/>
      <c r="V182" s="2"/>
      <c r="W182" s="2"/>
      <c r="X182" s="2"/>
      <c r="Y182" s="2"/>
      <c r="Z182" s="2"/>
      <c r="AA182" s="2"/>
      <c r="AB182" s="2"/>
    </row>
    <row r="183" spans="1:28" ht="15.75" customHeight="1">
      <c r="A183" s="2"/>
      <c r="B183" s="2"/>
      <c r="C183" s="2"/>
      <c r="D183" s="2"/>
      <c r="E183" s="2"/>
      <c r="F183" s="2"/>
      <c r="G183" s="2"/>
      <c r="H183" s="3"/>
      <c r="I183" s="2"/>
      <c r="J183" s="2"/>
      <c r="K183" s="2"/>
      <c r="L183" s="2"/>
      <c r="M183" s="2"/>
      <c r="N183" s="2"/>
      <c r="O183" s="2"/>
      <c r="P183" s="2"/>
      <c r="Q183" s="2"/>
      <c r="R183" s="2"/>
      <c r="S183" s="2"/>
      <c r="T183" s="2"/>
      <c r="U183" s="2"/>
      <c r="V183" s="2"/>
      <c r="W183" s="2"/>
      <c r="X183" s="2"/>
      <c r="Y183" s="2"/>
      <c r="Z183" s="2"/>
      <c r="AA183" s="2"/>
      <c r="AB183" s="2"/>
    </row>
    <row r="184" spans="1:28" ht="15.75" customHeight="1">
      <c r="A184" s="2"/>
      <c r="B184" s="2"/>
      <c r="C184" s="2"/>
      <c r="D184" s="2"/>
      <c r="E184" s="2"/>
      <c r="F184" s="2"/>
      <c r="G184" s="2"/>
      <c r="H184" s="3"/>
      <c r="I184" s="2"/>
      <c r="J184" s="2"/>
      <c r="K184" s="2"/>
      <c r="L184" s="2"/>
      <c r="M184" s="2"/>
      <c r="N184" s="2"/>
      <c r="O184" s="2"/>
      <c r="P184" s="2"/>
      <c r="Q184" s="2"/>
      <c r="R184" s="2"/>
      <c r="S184" s="2"/>
      <c r="T184" s="2"/>
      <c r="U184" s="2"/>
      <c r="V184" s="2"/>
      <c r="W184" s="2"/>
      <c r="X184" s="2"/>
      <c r="Y184" s="2"/>
      <c r="Z184" s="2"/>
      <c r="AA184" s="2"/>
      <c r="AB184" s="2"/>
    </row>
    <row r="185" spans="1:28" ht="15.75" customHeight="1">
      <c r="A185" s="2"/>
      <c r="B185" s="2"/>
      <c r="C185" s="2"/>
      <c r="D185" s="2"/>
      <c r="E185" s="2"/>
      <c r="F185" s="2"/>
      <c r="G185" s="2"/>
      <c r="H185" s="3"/>
      <c r="I185" s="2"/>
      <c r="J185" s="2"/>
      <c r="K185" s="2"/>
      <c r="L185" s="2"/>
      <c r="M185" s="2"/>
      <c r="N185" s="2"/>
      <c r="O185" s="2"/>
      <c r="P185" s="2"/>
      <c r="Q185" s="2"/>
      <c r="R185" s="2"/>
      <c r="S185" s="2"/>
      <c r="T185" s="2"/>
      <c r="U185" s="2"/>
      <c r="V185" s="2"/>
      <c r="W185" s="2"/>
      <c r="X185" s="2"/>
      <c r="Y185" s="2"/>
      <c r="Z185" s="2"/>
      <c r="AA185" s="2"/>
      <c r="AB185" s="2"/>
    </row>
    <row r="186" spans="1:28" ht="15.75" customHeight="1">
      <c r="A186" s="2"/>
      <c r="B186" s="2"/>
      <c r="C186" s="2"/>
      <c r="D186" s="2"/>
      <c r="E186" s="2"/>
      <c r="F186" s="2"/>
      <c r="G186" s="2"/>
      <c r="H186" s="3"/>
      <c r="I186" s="2"/>
      <c r="J186" s="2"/>
      <c r="K186" s="2"/>
      <c r="L186" s="2"/>
      <c r="M186" s="2"/>
      <c r="N186" s="2"/>
      <c r="O186" s="2"/>
      <c r="P186" s="2"/>
      <c r="Q186" s="2"/>
      <c r="R186" s="2"/>
      <c r="S186" s="2"/>
      <c r="T186" s="2"/>
      <c r="U186" s="2"/>
      <c r="V186" s="2"/>
      <c r="W186" s="2"/>
      <c r="X186" s="2"/>
      <c r="Y186" s="2"/>
      <c r="Z186" s="2"/>
      <c r="AA186" s="2"/>
      <c r="AB186" s="2"/>
    </row>
    <row r="187" spans="1:28" ht="15.75" customHeight="1">
      <c r="A187" s="2"/>
      <c r="B187" s="2"/>
      <c r="C187" s="2"/>
      <c r="D187" s="2"/>
      <c r="E187" s="2"/>
      <c r="F187" s="2"/>
      <c r="G187" s="2"/>
      <c r="H187" s="3"/>
      <c r="I187" s="2"/>
      <c r="J187" s="2"/>
      <c r="K187" s="2"/>
      <c r="L187" s="2"/>
      <c r="M187" s="2"/>
      <c r="N187" s="2"/>
      <c r="O187" s="2"/>
      <c r="P187" s="2"/>
      <c r="Q187" s="2"/>
      <c r="R187" s="2"/>
      <c r="S187" s="2"/>
      <c r="T187" s="2"/>
      <c r="U187" s="2"/>
      <c r="V187" s="2"/>
      <c r="W187" s="2"/>
      <c r="X187" s="2"/>
      <c r="Y187" s="2"/>
      <c r="Z187" s="2"/>
      <c r="AA187" s="2"/>
      <c r="AB187" s="2"/>
    </row>
    <row r="188" spans="1:28" ht="15.75" customHeight="1">
      <c r="A188" s="2"/>
      <c r="B188" s="2"/>
      <c r="C188" s="2"/>
      <c r="D188" s="2"/>
      <c r="E188" s="2"/>
      <c r="F188" s="2"/>
      <c r="G188" s="2"/>
      <c r="H188" s="3"/>
      <c r="I188" s="2"/>
      <c r="J188" s="2"/>
      <c r="K188" s="2"/>
      <c r="L188" s="2"/>
      <c r="M188" s="2"/>
      <c r="N188" s="2"/>
      <c r="O188" s="2"/>
      <c r="P188" s="2"/>
      <c r="Q188" s="2"/>
      <c r="R188" s="2"/>
      <c r="S188" s="2"/>
      <c r="T188" s="2"/>
      <c r="U188" s="2"/>
      <c r="V188" s="2"/>
      <c r="W188" s="2"/>
      <c r="X188" s="2"/>
      <c r="Y188" s="2"/>
      <c r="Z188" s="2"/>
      <c r="AA188" s="2"/>
      <c r="AB188" s="2"/>
    </row>
    <row r="189" spans="1:28" ht="15.75" customHeight="1">
      <c r="A189" s="2"/>
      <c r="B189" s="2"/>
      <c r="C189" s="2"/>
      <c r="D189" s="2"/>
      <c r="E189" s="2"/>
      <c r="F189" s="2"/>
      <c r="G189" s="2"/>
      <c r="H189" s="3"/>
      <c r="I189" s="2"/>
      <c r="J189" s="2"/>
      <c r="K189" s="2"/>
      <c r="L189" s="2"/>
      <c r="M189" s="2"/>
      <c r="N189" s="2"/>
      <c r="O189" s="2"/>
      <c r="P189" s="2"/>
      <c r="Q189" s="2"/>
      <c r="R189" s="2"/>
      <c r="S189" s="2"/>
      <c r="T189" s="2"/>
      <c r="U189" s="2"/>
      <c r="V189" s="2"/>
      <c r="W189" s="2"/>
      <c r="X189" s="2"/>
      <c r="Y189" s="2"/>
      <c r="Z189" s="2"/>
      <c r="AA189" s="2"/>
      <c r="AB189" s="2"/>
    </row>
    <row r="190" spans="1:28" ht="15.75" customHeight="1">
      <c r="A190" s="2"/>
      <c r="B190" s="2"/>
      <c r="C190" s="2"/>
      <c r="D190" s="2"/>
      <c r="E190" s="2"/>
      <c r="F190" s="2"/>
      <c r="G190" s="2"/>
      <c r="H190" s="3"/>
      <c r="I190" s="2"/>
      <c r="J190" s="2"/>
      <c r="K190" s="2"/>
      <c r="L190" s="2"/>
      <c r="M190" s="2"/>
      <c r="N190" s="2"/>
      <c r="O190" s="2"/>
      <c r="P190" s="2"/>
      <c r="Q190" s="2"/>
      <c r="R190" s="2"/>
      <c r="S190" s="2"/>
      <c r="T190" s="2"/>
      <c r="U190" s="2"/>
      <c r="V190" s="2"/>
      <c r="W190" s="2"/>
      <c r="X190" s="2"/>
      <c r="Y190" s="2"/>
      <c r="Z190" s="2"/>
      <c r="AA190" s="2"/>
      <c r="AB190" s="2"/>
    </row>
    <row r="191" spans="1:28" ht="15.75" customHeight="1">
      <c r="A191" s="2"/>
      <c r="B191" s="2"/>
      <c r="C191" s="2"/>
      <c r="D191" s="2"/>
      <c r="E191" s="2"/>
      <c r="F191" s="2"/>
      <c r="G191" s="2"/>
      <c r="H191" s="3"/>
      <c r="I191" s="2"/>
      <c r="J191" s="2"/>
      <c r="K191" s="2"/>
      <c r="L191" s="2"/>
      <c r="M191" s="2"/>
      <c r="N191" s="2"/>
      <c r="O191" s="2"/>
      <c r="P191" s="2"/>
      <c r="Q191" s="2"/>
      <c r="R191" s="2"/>
      <c r="S191" s="2"/>
      <c r="T191" s="2"/>
      <c r="U191" s="2"/>
      <c r="V191" s="2"/>
      <c r="W191" s="2"/>
      <c r="X191" s="2"/>
      <c r="Y191" s="2"/>
      <c r="Z191" s="2"/>
      <c r="AA191" s="2"/>
      <c r="AB191" s="2"/>
    </row>
    <row r="192" spans="1:28" ht="15.75" customHeight="1">
      <c r="A192" s="2"/>
      <c r="B192" s="2"/>
      <c r="C192" s="2"/>
      <c r="D192" s="2"/>
      <c r="E192" s="2"/>
      <c r="F192" s="2"/>
      <c r="G192" s="2"/>
      <c r="H192" s="3"/>
      <c r="I192" s="2"/>
      <c r="J192" s="2"/>
      <c r="K192" s="2"/>
      <c r="L192" s="2"/>
      <c r="M192" s="2"/>
      <c r="N192" s="2"/>
      <c r="O192" s="2"/>
      <c r="P192" s="2"/>
      <c r="Q192" s="2"/>
      <c r="R192" s="2"/>
      <c r="S192" s="2"/>
      <c r="T192" s="2"/>
      <c r="U192" s="2"/>
      <c r="V192" s="2"/>
      <c r="W192" s="2"/>
      <c r="X192" s="2"/>
      <c r="Y192" s="2"/>
      <c r="Z192" s="2"/>
      <c r="AA192" s="2"/>
      <c r="AB192" s="2"/>
    </row>
    <row r="193" spans="1:28" ht="15.75" customHeight="1">
      <c r="A193" s="2"/>
      <c r="B193" s="2"/>
      <c r="C193" s="2"/>
      <c r="D193" s="2"/>
      <c r="E193" s="2"/>
      <c r="F193" s="2"/>
      <c r="G193" s="2"/>
      <c r="H193" s="3"/>
      <c r="I193" s="2"/>
      <c r="J193" s="2"/>
      <c r="K193" s="2"/>
      <c r="L193" s="2"/>
      <c r="M193" s="2"/>
      <c r="N193" s="2"/>
      <c r="O193" s="2"/>
      <c r="P193" s="2"/>
      <c r="Q193" s="2"/>
      <c r="R193" s="2"/>
      <c r="S193" s="2"/>
      <c r="T193" s="2"/>
      <c r="U193" s="2"/>
      <c r="V193" s="2"/>
      <c r="W193" s="2"/>
      <c r="X193" s="2"/>
      <c r="Y193" s="2"/>
      <c r="Z193" s="2"/>
      <c r="AA193" s="2"/>
      <c r="AB193" s="2"/>
    </row>
    <row r="194" spans="1:28" ht="15.75" customHeight="1">
      <c r="A194" s="2"/>
      <c r="B194" s="2"/>
      <c r="C194" s="2"/>
      <c r="D194" s="2"/>
      <c r="E194" s="2"/>
      <c r="F194" s="2"/>
      <c r="G194" s="2"/>
      <c r="H194" s="3"/>
      <c r="I194" s="2"/>
      <c r="J194" s="2"/>
      <c r="K194" s="2"/>
      <c r="L194" s="2"/>
      <c r="M194" s="2"/>
      <c r="N194" s="2"/>
      <c r="O194" s="2"/>
      <c r="P194" s="2"/>
      <c r="Q194" s="2"/>
      <c r="R194" s="2"/>
      <c r="S194" s="2"/>
      <c r="T194" s="2"/>
      <c r="U194" s="2"/>
      <c r="V194" s="2"/>
      <c r="W194" s="2"/>
      <c r="X194" s="2"/>
      <c r="Y194" s="2"/>
      <c r="Z194" s="2"/>
      <c r="AA194" s="2"/>
      <c r="AB194" s="2"/>
    </row>
    <row r="195" spans="1:28" ht="15.75" customHeight="1">
      <c r="A195" s="2"/>
      <c r="B195" s="2"/>
      <c r="C195" s="2"/>
      <c r="D195" s="2"/>
      <c r="E195" s="2"/>
      <c r="F195" s="2"/>
      <c r="G195" s="2"/>
      <c r="H195" s="3"/>
      <c r="I195" s="2"/>
      <c r="J195" s="2"/>
      <c r="K195" s="2"/>
      <c r="L195" s="2"/>
      <c r="M195" s="2"/>
      <c r="N195" s="2"/>
      <c r="O195" s="2"/>
      <c r="P195" s="2"/>
      <c r="Q195" s="2"/>
      <c r="R195" s="2"/>
      <c r="S195" s="2"/>
      <c r="T195" s="2"/>
      <c r="U195" s="2"/>
      <c r="V195" s="2"/>
      <c r="W195" s="2"/>
      <c r="X195" s="2"/>
      <c r="Y195" s="2"/>
      <c r="Z195" s="2"/>
      <c r="AA195" s="2"/>
      <c r="AB195" s="2"/>
    </row>
    <row r="196" spans="1:28" ht="15.75" customHeight="1">
      <c r="A196" s="2"/>
      <c r="B196" s="2"/>
      <c r="C196" s="2"/>
      <c r="D196" s="2"/>
      <c r="E196" s="2"/>
      <c r="F196" s="2"/>
      <c r="G196" s="2"/>
      <c r="H196" s="3"/>
      <c r="I196" s="2"/>
      <c r="J196" s="2"/>
      <c r="K196" s="2"/>
      <c r="L196" s="2"/>
      <c r="M196" s="2"/>
      <c r="N196" s="2"/>
      <c r="O196" s="2"/>
      <c r="P196" s="2"/>
      <c r="Q196" s="2"/>
      <c r="R196" s="2"/>
      <c r="S196" s="2"/>
      <c r="T196" s="2"/>
      <c r="U196" s="2"/>
      <c r="V196" s="2"/>
      <c r="W196" s="2"/>
      <c r="X196" s="2"/>
      <c r="Y196" s="2"/>
      <c r="Z196" s="2"/>
      <c r="AA196" s="2"/>
      <c r="AB196" s="2"/>
    </row>
    <row r="197" spans="1:28" ht="15.75" customHeight="1">
      <c r="A197" s="2"/>
      <c r="B197" s="2"/>
      <c r="C197" s="2"/>
      <c r="D197" s="2"/>
      <c r="E197" s="2"/>
      <c r="F197" s="2"/>
      <c r="G197" s="2"/>
      <c r="H197" s="3"/>
      <c r="I197" s="2"/>
      <c r="J197" s="2"/>
      <c r="K197" s="2"/>
      <c r="L197" s="2"/>
      <c r="M197" s="2"/>
      <c r="N197" s="2"/>
      <c r="O197" s="2"/>
      <c r="P197" s="2"/>
      <c r="Q197" s="2"/>
      <c r="R197" s="2"/>
      <c r="S197" s="2"/>
      <c r="T197" s="2"/>
      <c r="U197" s="2"/>
      <c r="V197" s="2"/>
      <c r="W197" s="2"/>
      <c r="X197" s="2"/>
      <c r="Y197" s="2"/>
      <c r="Z197" s="2"/>
      <c r="AA197" s="2"/>
      <c r="AB197" s="2"/>
    </row>
    <row r="198" spans="1:28" ht="15.75" customHeight="1">
      <c r="A198" s="2"/>
      <c r="B198" s="2"/>
      <c r="C198" s="2"/>
      <c r="D198" s="2"/>
      <c r="E198" s="2"/>
      <c r="F198" s="2"/>
      <c r="G198" s="2"/>
      <c r="H198" s="3"/>
      <c r="I198" s="2"/>
      <c r="J198" s="2"/>
      <c r="K198" s="2"/>
      <c r="L198" s="2"/>
      <c r="M198" s="2"/>
      <c r="N198" s="2"/>
      <c r="O198" s="2"/>
      <c r="P198" s="2"/>
      <c r="Q198" s="2"/>
      <c r="R198" s="2"/>
      <c r="S198" s="2"/>
      <c r="T198" s="2"/>
      <c r="U198" s="2"/>
      <c r="V198" s="2"/>
      <c r="W198" s="2"/>
      <c r="X198" s="2"/>
      <c r="Y198" s="2"/>
      <c r="Z198" s="2"/>
      <c r="AA198" s="2"/>
      <c r="AB198" s="2"/>
    </row>
    <row r="199" spans="1:28" ht="15.75" customHeight="1">
      <c r="A199" s="2"/>
      <c r="B199" s="2"/>
      <c r="C199" s="2"/>
      <c r="D199" s="2"/>
      <c r="E199" s="2"/>
      <c r="F199" s="2"/>
      <c r="G199" s="2"/>
      <c r="H199" s="3"/>
      <c r="I199" s="2"/>
      <c r="J199" s="2"/>
      <c r="K199" s="2"/>
      <c r="L199" s="2"/>
      <c r="M199" s="2"/>
      <c r="N199" s="2"/>
      <c r="O199" s="2"/>
      <c r="P199" s="2"/>
      <c r="Q199" s="2"/>
      <c r="R199" s="2"/>
      <c r="S199" s="2"/>
      <c r="T199" s="2"/>
      <c r="U199" s="2"/>
      <c r="V199" s="2"/>
      <c r="W199" s="2"/>
      <c r="X199" s="2"/>
      <c r="Y199" s="2"/>
      <c r="Z199" s="2"/>
      <c r="AA199" s="2"/>
      <c r="AB199" s="2"/>
    </row>
    <row r="200" spans="1:28" ht="15.75" customHeight="1">
      <c r="A200" s="2"/>
      <c r="B200" s="2"/>
      <c r="C200" s="2"/>
      <c r="D200" s="2"/>
      <c r="E200" s="2"/>
      <c r="F200" s="2"/>
      <c r="G200" s="2"/>
      <c r="H200" s="3"/>
      <c r="I200" s="2"/>
      <c r="J200" s="2"/>
      <c r="K200" s="2"/>
      <c r="L200" s="2"/>
      <c r="M200" s="2"/>
      <c r="N200" s="2"/>
      <c r="O200" s="2"/>
      <c r="P200" s="2"/>
      <c r="Q200" s="2"/>
      <c r="R200" s="2"/>
      <c r="S200" s="2"/>
      <c r="T200" s="2"/>
      <c r="U200" s="2"/>
      <c r="V200" s="2"/>
      <c r="W200" s="2"/>
      <c r="X200" s="2"/>
      <c r="Y200" s="2"/>
      <c r="Z200" s="2"/>
      <c r="AA200" s="2"/>
      <c r="AB200" s="2"/>
    </row>
    <row r="201" spans="1:28" ht="15.75" customHeight="1">
      <c r="A201" s="2"/>
      <c r="B201" s="2"/>
      <c r="C201" s="2"/>
      <c r="D201" s="2"/>
      <c r="E201" s="2"/>
      <c r="F201" s="2"/>
      <c r="G201" s="2"/>
      <c r="H201" s="3"/>
      <c r="I201" s="2"/>
      <c r="J201" s="2"/>
      <c r="K201" s="2"/>
      <c r="L201" s="2"/>
      <c r="M201" s="2"/>
      <c r="N201" s="2"/>
      <c r="O201" s="2"/>
      <c r="P201" s="2"/>
      <c r="Q201" s="2"/>
      <c r="R201" s="2"/>
      <c r="S201" s="2"/>
      <c r="T201" s="2"/>
      <c r="U201" s="2"/>
      <c r="V201" s="2"/>
      <c r="W201" s="2"/>
      <c r="X201" s="2"/>
      <c r="Y201" s="2"/>
      <c r="Z201" s="2"/>
      <c r="AA201" s="2"/>
      <c r="AB201" s="2"/>
    </row>
    <row r="202" spans="1:28" ht="15.75" customHeight="1">
      <c r="A202" s="2"/>
      <c r="B202" s="2"/>
      <c r="C202" s="2"/>
      <c r="D202" s="2"/>
      <c r="E202" s="2"/>
      <c r="F202" s="2"/>
      <c r="G202" s="2"/>
      <c r="H202" s="3"/>
      <c r="I202" s="2"/>
      <c r="J202" s="2"/>
      <c r="K202" s="2"/>
      <c r="L202" s="2"/>
      <c r="M202" s="2"/>
      <c r="N202" s="2"/>
      <c r="O202" s="2"/>
      <c r="P202" s="2"/>
      <c r="Q202" s="2"/>
      <c r="R202" s="2"/>
      <c r="S202" s="2"/>
      <c r="T202" s="2"/>
      <c r="U202" s="2"/>
      <c r="V202" s="2"/>
      <c r="W202" s="2"/>
      <c r="X202" s="2"/>
      <c r="Y202" s="2"/>
      <c r="Z202" s="2"/>
      <c r="AA202" s="2"/>
      <c r="AB202" s="2"/>
    </row>
    <row r="203" spans="1:28" ht="15.75" customHeight="1">
      <c r="A203" s="2"/>
      <c r="B203" s="2"/>
      <c r="C203" s="2"/>
      <c r="D203" s="2"/>
      <c r="E203" s="2"/>
      <c r="F203" s="2"/>
      <c r="G203" s="2"/>
      <c r="H203" s="3"/>
      <c r="I203" s="2"/>
      <c r="J203" s="2"/>
      <c r="K203" s="2"/>
      <c r="L203" s="2"/>
      <c r="M203" s="2"/>
      <c r="N203" s="2"/>
      <c r="O203" s="2"/>
      <c r="P203" s="2"/>
      <c r="Q203" s="2"/>
      <c r="R203" s="2"/>
      <c r="S203" s="2"/>
      <c r="T203" s="2"/>
      <c r="U203" s="2"/>
      <c r="V203" s="2"/>
      <c r="W203" s="2"/>
      <c r="X203" s="2"/>
      <c r="Y203" s="2"/>
      <c r="Z203" s="2"/>
      <c r="AA203" s="2"/>
      <c r="AB203" s="2"/>
    </row>
    <row r="204" spans="1:28" ht="15.75" customHeight="1">
      <c r="A204" s="2"/>
      <c r="B204" s="2"/>
      <c r="C204" s="2"/>
      <c r="D204" s="2"/>
      <c r="E204" s="2"/>
      <c r="F204" s="2"/>
      <c r="G204" s="2"/>
      <c r="H204" s="3"/>
      <c r="I204" s="2"/>
      <c r="J204" s="2"/>
      <c r="K204" s="2"/>
      <c r="L204" s="2"/>
      <c r="M204" s="2"/>
      <c r="N204" s="2"/>
      <c r="O204" s="2"/>
      <c r="P204" s="2"/>
      <c r="Q204" s="2"/>
      <c r="R204" s="2"/>
      <c r="S204" s="2"/>
      <c r="T204" s="2"/>
      <c r="U204" s="2"/>
      <c r="V204" s="2"/>
      <c r="W204" s="2"/>
      <c r="X204" s="2"/>
      <c r="Y204" s="2"/>
      <c r="Z204" s="2"/>
      <c r="AA204" s="2"/>
      <c r="AB204" s="2"/>
    </row>
    <row r="205" spans="1:28" ht="15.75" customHeight="1">
      <c r="A205" s="2"/>
      <c r="B205" s="2"/>
      <c r="C205" s="2"/>
      <c r="D205" s="2"/>
      <c r="E205" s="2"/>
      <c r="F205" s="2"/>
      <c r="G205" s="2"/>
      <c r="H205" s="3"/>
      <c r="I205" s="2"/>
      <c r="J205" s="2"/>
      <c r="K205" s="2"/>
      <c r="L205" s="2"/>
      <c r="M205" s="2"/>
      <c r="N205" s="2"/>
      <c r="O205" s="2"/>
      <c r="P205" s="2"/>
      <c r="Q205" s="2"/>
      <c r="R205" s="2"/>
      <c r="S205" s="2"/>
      <c r="T205" s="2"/>
      <c r="U205" s="2"/>
      <c r="V205" s="2"/>
      <c r="W205" s="2"/>
      <c r="X205" s="2"/>
      <c r="Y205" s="2"/>
      <c r="Z205" s="2"/>
      <c r="AA205" s="2"/>
      <c r="AB205" s="2"/>
    </row>
    <row r="206" spans="1:28" ht="15.75" customHeight="1">
      <c r="A206" s="2"/>
      <c r="B206" s="2"/>
      <c r="C206" s="2"/>
      <c r="D206" s="2"/>
      <c r="E206" s="2"/>
      <c r="F206" s="2"/>
      <c r="G206" s="2"/>
      <c r="H206" s="3"/>
      <c r="I206" s="2"/>
      <c r="J206" s="2"/>
      <c r="K206" s="2"/>
      <c r="L206" s="2"/>
      <c r="M206" s="2"/>
      <c r="N206" s="2"/>
      <c r="O206" s="2"/>
      <c r="P206" s="2"/>
      <c r="Q206" s="2"/>
      <c r="R206" s="2"/>
      <c r="S206" s="2"/>
      <c r="T206" s="2"/>
      <c r="U206" s="2"/>
      <c r="V206" s="2"/>
      <c r="W206" s="2"/>
      <c r="X206" s="2"/>
      <c r="Y206" s="2"/>
      <c r="Z206" s="2"/>
      <c r="AA206" s="2"/>
      <c r="AB206" s="2"/>
    </row>
    <row r="207" spans="1:28" ht="15.75" customHeight="1">
      <c r="A207" s="2"/>
      <c r="B207" s="2"/>
      <c r="C207" s="2"/>
      <c r="D207" s="2"/>
      <c r="E207" s="2"/>
      <c r="F207" s="2"/>
      <c r="G207" s="2"/>
      <c r="H207" s="3"/>
      <c r="I207" s="2"/>
      <c r="J207" s="2"/>
      <c r="K207" s="2"/>
      <c r="L207" s="2"/>
      <c r="M207" s="2"/>
      <c r="N207" s="2"/>
      <c r="O207" s="2"/>
      <c r="P207" s="2"/>
      <c r="Q207" s="2"/>
      <c r="R207" s="2"/>
      <c r="S207" s="2"/>
      <c r="T207" s="2"/>
      <c r="U207" s="2"/>
      <c r="V207" s="2"/>
      <c r="W207" s="2"/>
      <c r="X207" s="2"/>
      <c r="Y207" s="2"/>
      <c r="Z207" s="2"/>
      <c r="AA207" s="2"/>
      <c r="AB207" s="2"/>
    </row>
    <row r="208" spans="1:28" ht="15.75" customHeight="1">
      <c r="A208" s="2"/>
      <c r="B208" s="2"/>
      <c r="C208" s="2"/>
      <c r="D208" s="2"/>
      <c r="E208" s="2"/>
      <c r="F208" s="2"/>
      <c r="G208" s="2"/>
      <c r="H208" s="3"/>
      <c r="I208" s="2"/>
      <c r="J208" s="2"/>
      <c r="K208" s="2"/>
      <c r="L208" s="2"/>
      <c r="M208" s="2"/>
      <c r="N208" s="2"/>
      <c r="O208" s="2"/>
      <c r="P208" s="2"/>
      <c r="Q208" s="2"/>
      <c r="R208" s="2"/>
      <c r="S208" s="2"/>
      <c r="T208" s="2"/>
      <c r="U208" s="2"/>
      <c r="V208" s="2"/>
      <c r="W208" s="2"/>
      <c r="X208" s="2"/>
      <c r="Y208" s="2"/>
      <c r="Z208" s="2"/>
      <c r="AA208" s="2"/>
      <c r="AB208" s="2"/>
    </row>
    <row r="209" spans="1:28" ht="15.75" customHeight="1">
      <c r="A209" s="2"/>
      <c r="B209" s="2"/>
      <c r="C209" s="2"/>
      <c r="D209" s="2"/>
      <c r="E209" s="2"/>
      <c r="F209" s="2"/>
      <c r="G209" s="2"/>
      <c r="H209" s="3"/>
      <c r="I209" s="2"/>
      <c r="J209" s="2"/>
      <c r="K209" s="2"/>
      <c r="L209" s="2"/>
      <c r="M209" s="2"/>
      <c r="N209" s="2"/>
      <c r="O209" s="2"/>
      <c r="P209" s="2"/>
      <c r="Q209" s="2"/>
      <c r="R209" s="2"/>
      <c r="S209" s="2"/>
      <c r="T209" s="2"/>
      <c r="U209" s="2"/>
      <c r="V209" s="2"/>
      <c r="W209" s="2"/>
      <c r="X209" s="2"/>
      <c r="Y209" s="2"/>
      <c r="Z209" s="2"/>
      <c r="AA209" s="2"/>
      <c r="AB209" s="2"/>
    </row>
    <row r="210" spans="1:28" ht="15.75" customHeight="1">
      <c r="A210" s="2"/>
      <c r="B210" s="2"/>
      <c r="C210" s="2"/>
      <c r="D210" s="2"/>
      <c r="E210" s="2"/>
      <c r="F210" s="2"/>
      <c r="G210" s="2"/>
      <c r="H210" s="3"/>
      <c r="I210" s="2"/>
      <c r="J210" s="2"/>
      <c r="K210" s="2"/>
      <c r="L210" s="2"/>
      <c r="M210" s="2"/>
      <c r="N210" s="2"/>
      <c r="O210" s="2"/>
      <c r="P210" s="2"/>
      <c r="Q210" s="2"/>
      <c r="R210" s="2"/>
      <c r="S210" s="2"/>
      <c r="T210" s="2"/>
      <c r="U210" s="2"/>
      <c r="V210" s="2"/>
      <c r="W210" s="2"/>
      <c r="X210" s="2"/>
      <c r="Y210" s="2"/>
      <c r="Z210" s="2"/>
      <c r="AA210" s="2"/>
      <c r="AB210" s="2"/>
    </row>
    <row r="211" spans="1:28" ht="15.75" customHeight="1">
      <c r="A211" s="2"/>
      <c r="B211" s="2"/>
      <c r="C211" s="2"/>
      <c r="D211" s="2"/>
      <c r="E211" s="2"/>
      <c r="F211" s="2"/>
      <c r="G211" s="2"/>
      <c r="H211" s="3"/>
      <c r="I211" s="2"/>
      <c r="J211" s="2"/>
      <c r="K211" s="2"/>
      <c r="L211" s="2"/>
      <c r="M211" s="2"/>
      <c r="N211" s="2"/>
      <c r="O211" s="2"/>
      <c r="P211" s="2"/>
      <c r="Q211" s="2"/>
      <c r="R211" s="2"/>
      <c r="S211" s="2"/>
      <c r="T211" s="2"/>
      <c r="U211" s="2"/>
      <c r="V211" s="2"/>
      <c r="W211" s="2"/>
      <c r="X211" s="2"/>
      <c r="Y211" s="2"/>
      <c r="Z211" s="2"/>
      <c r="AA211" s="2"/>
      <c r="AB211" s="2"/>
    </row>
    <row r="212" spans="1:28" ht="15.75" customHeight="1">
      <c r="A212" s="2"/>
      <c r="B212" s="2"/>
      <c r="C212" s="2"/>
      <c r="D212" s="2"/>
      <c r="E212" s="2"/>
      <c r="F212" s="2"/>
      <c r="G212" s="2"/>
      <c r="H212" s="3"/>
      <c r="I212" s="2"/>
      <c r="J212" s="2"/>
      <c r="K212" s="2"/>
      <c r="L212" s="2"/>
      <c r="M212" s="2"/>
      <c r="N212" s="2"/>
      <c r="O212" s="2"/>
      <c r="P212" s="2"/>
      <c r="Q212" s="2"/>
      <c r="R212" s="2"/>
      <c r="S212" s="2"/>
      <c r="T212" s="2"/>
      <c r="U212" s="2"/>
      <c r="V212" s="2"/>
      <c r="W212" s="2"/>
      <c r="X212" s="2"/>
      <c r="Y212" s="2"/>
      <c r="Z212" s="2"/>
      <c r="AA212" s="2"/>
      <c r="AB212" s="2"/>
    </row>
    <row r="213" spans="1:28" ht="15.75" customHeight="1">
      <c r="A213" s="2"/>
      <c r="B213" s="2"/>
      <c r="C213" s="2"/>
      <c r="D213" s="2"/>
      <c r="E213" s="2"/>
      <c r="F213" s="2"/>
      <c r="G213" s="2"/>
      <c r="H213" s="3"/>
      <c r="I213" s="2"/>
      <c r="J213" s="2"/>
      <c r="K213" s="2"/>
      <c r="L213" s="2"/>
      <c r="M213" s="2"/>
      <c r="N213" s="2"/>
      <c r="O213" s="2"/>
      <c r="P213" s="2"/>
      <c r="Q213" s="2"/>
      <c r="R213" s="2"/>
      <c r="S213" s="2"/>
      <c r="T213" s="2"/>
      <c r="U213" s="2"/>
      <c r="V213" s="2"/>
      <c r="W213" s="2"/>
      <c r="X213" s="2"/>
      <c r="Y213" s="2"/>
      <c r="Z213" s="2"/>
      <c r="AA213" s="2"/>
      <c r="AB213" s="2"/>
    </row>
    <row r="214" spans="1:28" ht="15.75" customHeight="1">
      <c r="A214" s="2"/>
      <c r="B214" s="2"/>
      <c r="C214" s="2"/>
      <c r="D214" s="2"/>
      <c r="E214" s="2"/>
      <c r="F214" s="2"/>
      <c r="G214" s="2"/>
      <c r="H214" s="3"/>
      <c r="I214" s="2"/>
      <c r="J214" s="2"/>
      <c r="K214" s="2"/>
      <c r="L214" s="2"/>
      <c r="M214" s="2"/>
      <c r="N214" s="2"/>
      <c r="O214" s="2"/>
      <c r="P214" s="2"/>
      <c r="Q214" s="2"/>
      <c r="R214" s="2"/>
      <c r="S214" s="2"/>
      <c r="T214" s="2"/>
      <c r="U214" s="2"/>
      <c r="V214" s="2"/>
      <c r="W214" s="2"/>
      <c r="X214" s="2"/>
      <c r="Y214" s="2"/>
      <c r="Z214" s="2"/>
      <c r="AA214" s="2"/>
      <c r="AB214" s="2"/>
    </row>
    <row r="215" spans="1:28" ht="15.75" customHeight="1">
      <c r="A215" s="2"/>
      <c r="B215" s="2"/>
      <c r="C215" s="2"/>
      <c r="D215" s="2"/>
      <c r="E215" s="2"/>
      <c r="F215" s="2"/>
      <c r="G215" s="2"/>
      <c r="H215" s="3"/>
      <c r="I215" s="2"/>
      <c r="J215" s="2"/>
      <c r="K215" s="2"/>
      <c r="L215" s="2"/>
      <c r="M215" s="2"/>
      <c r="N215" s="2"/>
      <c r="O215" s="2"/>
      <c r="P215" s="2"/>
      <c r="Q215" s="2"/>
      <c r="R215" s="2"/>
      <c r="S215" s="2"/>
      <c r="T215" s="2"/>
      <c r="U215" s="2"/>
      <c r="V215" s="2"/>
      <c r="W215" s="2"/>
      <c r="X215" s="2"/>
      <c r="Y215" s="2"/>
      <c r="Z215" s="2"/>
      <c r="AA215" s="2"/>
      <c r="AB215" s="2"/>
    </row>
    <row r="216" spans="1:28" ht="15.75" customHeight="1">
      <c r="A216" s="2"/>
      <c r="B216" s="2"/>
      <c r="C216" s="2"/>
      <c r="D216" s="2"/>
      <c r="E216" s="2"/>
      <c r="F216" s="2"/>
      <c r="G216" s="2"/>
      <c r="H216" s="3"/>
      <c r="I216" s="2"/>
      <c r="J216" s="2"/>
      <c r="K216" s="2"/>
      <c r="L216" s="2"/>
      <c r="M216" s="2"/>
      <c r="N216" s="2"/>
      <c r="O216" s="2"/>
      <c r="P216" s="2"/>
      <c r="Q216" s="2"/>
      <c r="R216" s="2"/>
      <c r="S216" s="2"/>
      <c r="T216" s="2"/>
      <c r="U216" s="2"/>
      <c r="V216" s="2"/>
      <c r="W216" s="2"/>
      <c r="X216" s="2"/>
      <c r="Y216" s="2"/>
      <c r="Z216" s="2"/>
      <c r="AA216" s="2"/>
      <c r="AB216" s="2"/>
    </row>
    <row r="217" spans="1:28" ht="15.75" customHeight="1">
      <c r="A217" s="2"/>
      <c r="B217" s="2"/>
      <c r="C217" s="2"/>
      <c r="D217" s="2"/>
      <c r="E217" s="2"/>
      <c r="F217" s="2"/>
      <c r="G217" s="2"/>
      <c r="H217" s="3"/>
      <c r="I217" s="2"/>
      <c r="J217" s="2"/>
      <c r="K217" s="2"/>
      <c r="L217" s="2"/>
      <c r="M217" s="2"/>
      <c r="N217" s="2"/>
      <c r="O217" s="2"/>
      <c r="P217" s="2"/>
      <c r="Q217" s="2"/>
      <c r="R217" s="2"/>
      <c r="S217" s="2"/>
      <c r="T217" s="2"/>
      <c r="U217" s="2"/>
      <c r="V217" s="2"/>
      <c r="W217" s="2"/>
      <c r="X217" s="2"/>
      <c r="Y217" s="2"/>
      <c r="Z217" s="2"/>
      <c r="AA217" s="2"/>
      <c r="AB217" s="2"/>
    </row>
    <row r="218" spans="1:28" ht="15.75" customHeight="1">
      <c r="A218" s="2"/>
      <c r="B218" s="2"/>
      <c r="C218" s="2"/>
      <c r="D218" s="2"/>
      <c r="E218" s="2"/>
      <c r="F218" s="2"/>
      <c r="G218" s="2"/>
      <c r="H218" s="3"/>
      <c r="I218" s="2"/>
      <c r="J218" s="2"/>
      <c r="K218" s="2"/>
      <c r="L218" s="2"/>
      <c r="M218" s="2"/>
      <c r="N218" s="2"/>
      <c r="O218" s="2"/>
      <c r="P218" s="2"/>
      <c r="Q218" s="2"/>
      <c r="R218" s="2"/>
      <c r="S218" s="2"/>
      <c r="T218" s="2"/>
      <c r="U218" s="2"/>
      <c r="V218" s="2"/>
      <c r="W218" s="2"/>
      <c r="X218" s="2"/>
      <c r="Y218" s="2"/>
      <c r="Z218" s="2"/>
      <c r="AA218" s="2"/>
      <c r="AB218" s="2"/>
    </row>
    <row r="219" spans="1:28" ht="15.75" customHeight="1">
      <c r="A219" s="2"/>
      <c r="B219" s="2"/>
      <c r="C219" s="2"/>
      <c r="D219" s="2"/>
      <c r="E219" s="2"/>
      <c r="F219" s="2"/>
      <c r="G219" s="2"/>
      <c r="H219" s="3"/>
      <c r="I219" s="2"/>
      <c r="J219" s="2"/>
      <c r="K219" s="2"/>
      <c r="L219" s="2"/>
      <c r="M219" s="2"/>
      <c r="N219" s="2"/>
      <c r="O219" s="2"/>
      <c r="P219" s="2"/>
      <c r="Q219" s="2"/>
      <c r="R219" s="2"/>
      <c r="S219" s="2"/>
      <c r="T219" s="2"/>
      <c r="U219" s="2"/>
      <c r="V219" s="2"/>
      <c r="W219" s="2"/>
      <c r="X219" s="2"/>
      <c r="Y219" s="2"/>
      <c r="Z219" s="2"/>
      <c r="AA219" s="2"/>
      <c r="AB219" s="2"/>
    </row>
    <row r="220" spans="1:28" ht="15.75" customHeight="1">
      <c r="A220" s="2"/>
      <c r="B220" s="2"/>
      <c r="C220" s="2"/>
      <c r="D220" s="2"/>
      <c r="E220" s="2"/>
      <c r="F220" s="2"/>
      <c r="G220" s="2"/>
      <c r="H220" s="3"/>
      <c r="I220" s="2"/>
      <c r="J220" s="2"/>
      <c r="K220" s="2"/>
      <c r="L220" s="2"/>
      <c r="M220" s="2"/>
      <c r="N220" s="2"/>
      <c r="O220" s="2"/>
      <c r="P220" s="2"/>
      <c r="Q220" s="2"/>
      <c r="R220" s="2"/>
      <c r="S220" s="2"/>
      <c r="T220" s="2"/>
      <c r="U220" s="2"/>
      <c r="V220" s="2"/>
      <c r="W220" s="2"/>
      <c r="X220" s="2"/>
      <c r="Y220" s="2"/>
      <c r="Z220" s="2"/>
      <c r="AA220" s="2"/>
      <c r="AB220" s="2"/>
    </row>
    <row r="221" spans="1:28" ht="15.75" customHeight="1">
      <c r="A221" s="2"/>
      <c r="B221" s="2"/>
      <c r="C221" s="2"/>
      <c r="D221" s="2"/>
      <c r="E221" s="2"/>
      <c r="F221" s="2"/>
      <c r="G221" s="2"/>
      <c r="H221" s="3"/>
      <c r="I221" s="2"/>
      <c r="J221" s="2"/>
      <c r="K221" s="2"/>
      <c r="L221" s="2"/>
      <c r="M221" s="2"/>
      <c r="N221" s="2"/>
      <c r="O221" s="2"/>
      <c r="P221" s="2"/>
      <c r="Q221" s="2"/>
      <c r="R221" s="2"/>
      <c r="S221" s="2"/>
      <c r="T221" s="2"/>
      <c r="U221" s="2"/>
      <c r="V221" s="2"/>
      <c r="W221" s="2"/>
      <c r="X221" s="2"/>
      <c r="Y221" s="2"/>
      <c r="Z221" s="2"/>
      <c r="AA221" s="2"/>
      <c r="AB221" s="2"/>
    </row>
    <row r="222" spans="1:28" ht="15.75" customHeight="1">
      <c r="A222" s="2"/>
      <c r="B222" s="2"/>
      <c r="C222" s="2"/>
      <c r="D222" s="2"/>
      <c r="E222" s="2"/>
      <c r="F222" s="2"/>
      <c r="G222" s="2"/>
      <c r="H222" s="3"/>
      <c r="I222" s="2"/>
      <c r="J222" s="2"/>
      <c r="K222" s="2"/>
      <c r="L222" s="2"/>
      <c r="M222" s="2"/>
      <c r="N222" s="2"/>
      <c r="O222" s="2"/>
      <c r="P222" s="2"/>
      <c r="Q222" s="2"/>
      <c r="R222" s="2"/>
      <c r="S222" s="2"/>
      <c r="T222" s="2"/>
      <c r="U222" s="2"/>
      <c r="V222" s="2"/>
      <c r="W222" s="2"/>
      <c r="X222" s="2"/>
      <c r="Y222" s="2"/>
      <c r="Z222" s="2"/>
      <c r="AA222" s="2"/>
      <c r="AB222" s="2"/>
    </row>
    <row r="223" spans="1:28" ht="15.75" customHeight="1">
      <c r="A223" s="2"/>
      <c r="B223" s="2"/>
      <c r="C223" s="2"/>
      <c r="D223" s="2"/>
      <c r="E223" s="2"/>
      <c r="F223" s="2"/>
      <c r="G223" s="2"/>
      <c r="H223" s="3"/>
      <c r="I223" s="2"/>
      <c r="J223" s="2"/>
      <c r="K223" s="2"/>
      <c r="L223" s="2"/>
      <c r="M223" s="2"/>
      <c r="N223" s="2"/>
      <c r="O223" s="2"/>
      <c r="P223" s="2"/>
      <c r="Q223" s="2"/>
      <c r="R223" s="2"/>
      <c r="S223" s="2"/>
      <c r="T223" s="2"/>
      <c r="U223" s="2"/>
      <c r="V223" s="2"/>
      <c r="W223" s="2"/>
      <c r="X223" s="2"/>
      <c r="Y223" s="2"/>
      <c r="Z223" s="2"/>
      <c r="AA223" s="2"/>
      <c r="AB223" s="2"/>
    </row>
    <row r="224" spans="1:28" ht="15.75" customHeight="1">
      <c r="A224" s="2"/>
      <c r="B224" s="2"/>
      <c r="C224" s="2"/>
      <c r="D224" s="2"/>
      <c r="E224" s="2"/>
      <c r="F224" s="2"/>
      <c r="G224" s="2"/>
      <c r="H224" s="3"/>
      <c r="I224" s="2"/>
      <c r="J224" s="2"/>
      <c r="K224" s="2"/>
      <c r="L224" s="2"/>
      <c r="M224" s="2"/>
      <c r="N224" s="2"/>
      <c r="O224" s="2"/>
      <c r="P224" s="2"/>
      <c r="Q224" s="2"/>
      <c r="R224" s="2"/>
      <c r="S224" s="2"/>
      <c r="T224" s="2"/>
      <c r="U224" s="2"/>
      <c r="V224" s="2"/>
      <c r="W224" s="2"/>
      <c r="X224" s="2"/>
      <c r="Y224" s="2"/>
      <c r="Z224" s="2"/>
      <c r="AA224" s="2"/>
      <c r="AB224" s="2"/>
    </row>
    <row r="225" spans="1:28" ht="15.75" customHeight="1">
      <c r="A225" s="2"/>
      <c r="B225" s="2"/>
      <c r="C225" s="2"/>
      <c r="D225" s="2"/>
      <c r="E225" s="2"/>
      <c r="F225" s="2"/>
      <c r="G225" s="2"/>
      <c r="H225" s="3"/>
      <c r="I225" s="2"/>
      <c r="J225" s="2"/>
      <c r="K225" s="2"/>
      <c r="L225" s="2"/>
      <c r="M225" s="2"/>
      <c r="N225" s="2"/>
      <c r="O225" s="2"/>
      <c r="P225" s="2"/>
      <c r="Q225" s="2"/>
      <c r="R225" s="2"/>
      <c r="S225" s="2"/>
      <c r="T225" s="2"/>
      <c r="U225" s="2"/>
      <c r="V225" s="2"/>
      <c r="W225" s="2"/>
      <c r="X225" s="2"/>
      <c r="Y225" s="2"/>
      <c r="Z225" s="2"/>
      <c r="AA225" s="2"/>
      <c r="AB225" s="2"/>
    </row>
    <row r="226" spans="1:28" ht="15.75" customHeight="1">
      <c r="A226" s="2"/>
      <c r="B226" s="2"/>
      <c r="C226" s="2"/>
      <c r="D226" s="2"/>
      <c r="E226" s="2"/>
      <c r="F226" s="2"/>
      <c r="G226" s="2"/>
      <c r="H226" s="3"/>
      <c r="I226" s="2"/>
      <c r="J226" s="2"/>
      <c r="K226" s="2"/>
      <c r="L226" s="2"/>
      <c r="M226" s="2"/>
      <c r="N226" s="2"/>
      <c r="O226" s="2"/>
      <c r="P226" s="2"/>
      <c r="Q226" s="2"/>
      <c r="R226" s="2"/>
      <c r="S226" s="2"/>
      <c r="T226" s="2"/>
      <c r="U226" s="2"/>
      <c r="V226" s="2"/>
      <c r="W226" s="2"/>
      <c r="X226" s="2"/>
      <c r="Y226" s="2"/>
      <c r="Z226" s="2"/>
      <c r="AA226" s="2"/>
      <c r="AB226" s="2"/>
    </row>
    <row r="227" spans="1:28" ht="15.75" customHeight="1">
      <c r="A227" s="2"/>
      <c r="B227" s="2"/>
      <c r="C227" s="2"/>
      <c r="D227" s="2"/>
      <c r="E227" s="2"/>
      <c r="F227" s="2"/>
      <c r="G227" s="2"/>
      <c r="H227" s="3"/>
      <c r="I227" s="2"/>
      <c r="J227" s="2"/>
      <c r="K227" s="2"/>
      <c r="L227" s="2"/>
      <c r="M227" s="2"/>
      <c r="N227" s="2"/>
      <c r="O227" s="2"/>
      <c r="P227" s="2"/>
      <c r="Q227" s="2"/>
      <c r="R227" s="2"/>
      <c r="S227" s="2"/>
      <c r="T227" s="2"/>
      <c r="U227" s="2"/>
      <c r="V227" s="2"/>
      <c r="W227" s="2"/>
      <c r="X227" s="2"/>
      <c r="Y227" s="2"/>
      <c r="Z227" s="2"/>
      <c r="AA227" s="2"/>
      <c r="AB227" s="2"/>
    </row>
    <row r="228" spans="1:28" ht="15.75" customHeight="1">
      <c r="A228" s="2"/>
      <c r="B228" s="2"/>
      <c r="C228" s="2"/>
      <c r="D228" s="2"/>
      <c r="E228" s="2"/>
      <c r="F228" s="2"/>
      <c r="G228" s="2"/>
      <c r="H228" s="3"/>
      <c r="I228" s="2"/>
      <c r="J228" s="2"/>
      <c r="K228" s="2"/>
      <c r="L228" s="2"/>
      <c r="M228" s="2"/>
      <c r="N228" s="2"/>
      <c r="O228" s="2"/>
      <c r="P228" s="2"/>
      <c r="Q228" s="2"/>
      <c r="R228" s="2"/>
      <c r="S228" s="2"/>
      <c r="T228" s="2"/>
      <c r="U228" s="2"/>
      <c r="V228" s="2"/>
      <c r="W228" s="2"/>
      <c r="X228" s="2"/>
      <c r="Y228" s="2"/>
      <c r="Z228" s="2"/>
      <c r="AA228" s="2"/>
      <c r="AB228" s="2"/>
    </row>
    <row r="229" spans="1:28" ht="15.75" customHeight="1">
      <c r="A229" s="2"/>
      <c r="B229" s="2"/>
      <c r="C229" s="2"/>
      <c r="D229" s="2"/>
      <c r="E229" s="2"/>
      <c r="F229" s="2"/>
      <c r="G229" s="2"/>
      <c r="H229" s="3"/>
      <c r="I229" s="2"/>
      <c r="J229" s="2"/>
      <c r="K229" s="2"/>
      <c r="L229" s="2"/>
      <c r="M229" s="2"/>
      <c r="N229" s="2"/>
      <c r="O229" s="2"/>
      <c r="P229" s="2"/>
      <c r="Q229" s="2"/>
      <c r="R229" s="2"/>
      <c r="S229" s="2"/>
      <c r="T229" s="2"/>
      <c r="U229" s="2"/>
      <c r="V229" s="2"/>
      <c r="W229" s="2"/>
      <c r="X229" s="2"/>
      <c r="Y229" s="2"/>
      <c r="Z229" s="2"/>
      <c r="AA229" s="2"/>
      <c r="AB229" s="2"/>
    </row>
    <row r="230" spans="1:28" ht="15.75" customHeight="1">
      <c r="A230" s="2"/>
      <c r="B230" s="2"/>
      <c r="C230" s="2"/>
      <c r="D230" s="2"/>
      <c r="E230" s="2"/>
      <c r="F230" s="2"/>
      <c r="G230" s="2"/>
      <c r="H230" s="3"/>
      <c r="I230" s="2"/>
      <c r="J230" s="2"/>
      <c r="K230" s="2"/>
      <c r="L230" s="2"/>
      <c r="M230" s="2"/>
      <c r="N230" s="2"/>
      <c r="O230" s="2"/>
      <c r="P230" s="2"/>
      <c r="Q230" s="2"/>
      <c r="R230" s="2"/>
      <c r="S230" s="2"/>
      <c r="T230" s="2"/>
      <c r="U230" s="2"/>
      <c r="V230" s="2"/>
      <c r="W230" s="2"/>
      <c r="X230" s="2"/>
      <c r="Y230" s="2"/>
      <c r="Z230" s="2"/>
      <c r="AA230" s="2"/>
      <c r="AB230" s="2"/>
    </row>
    <row r="231" spans="1:28" ht="15.75" customHeight="1">
      <c r="A231" s="2"/>
      <c r="B231" s="2"/>
      <c r="C231" s="2"/>
      <c r="D231" s="2"/>
      <c r="E231" s="2"/>
      <c r="F231" s="2"/>
      <c r="G231" s="2"/>
      <c r="H231" s="3"/>
      <c r="I231" s="2"/>
      <c r="J231" s="2"/>
      <c r="K231" s="2"/>
      <c r="L231" s="2"/>
      <c r="M231" s="2"/>
      <c r="N231" s="2"/>
      <c r="O231" s="2"/>
      <c r="P231" s="2"/>
      <c r="Q231" s="2"/>
      <c r="R231" s="2"/>
      <c r="S231" s="2"/>
      <c r="T231" s="2"/>
      <c r="U231" s="2"/>
      <c r="V231" s="2"/>
      <c r="W231" s="2"/>
      <c r="X231" s="2"/>
      <c r="Y231" s="2"/>
      <c r="Z231" s="2"/>
      <c r="AA231" s="2"/>
      <c r="AB231" s="2"/>
    </row>
    <row r="232" spans="1:28" ht="15.75" customHeight="1">
      <c r="A232" s="2"/>
      <c r="B232" s="2"/>
      <c r="C232" s="2"/>
      <c r="D232" s="2"/>
      <c r="E232" s="2"/>
      <c r="F232" s="2"/>
      <c r="G232" s="2"/>
      <c r="H232" s="3"/>
      <c r="I232" s="2"/>
      <c r="J232" s="2"/>
      <c r="K232" s="2"/>
      <c r="L232" s="2"/>
      <c r="M232" s="2"/>
      <c r="N232" s="2"/>
      <c r="O232" s="2"/>
      <c r="P232" s="2"/>
      <c r="Q232" s="2"/>
      <c r="R232" s="2"/>
      <c r="S232" s="2"/>
      <c r="T232" s="2"/>
      <c r="U232" s="2"/>
      <c r="V232" s="2"/>
      <c r="W232" s="2"/>
      <c r="X232" s="2"/>
      <c r="Y232" s="2"/>
      <c r="Z232" s="2"/>
      <c r="AA232" s="2"/>
      <c r="AB232" s="2"/>
    </row>
    <row r="233" spans="1:28" ht="15.75" customHeight="1">
      <c r="A233" s="2"/>
      <c r="B233" s="2"/>
      <c r="C233" s="2"/>
      <c r="D233" s="2"/>
      <c r="E233" s="2"/>
      <c r="F233" s="2"/>
      <c r="G233" s="2"/>
      <c r="H233" s="3"/>
      <c r="I233" s="2"/>
      <c r="J233" s="2"/>
      <c r="K233" s="2"/>
      <c r="L233" s="2"/>
      <c r="M233" s="2"/>
      <c r="N233" s="2"/>
      <c r="O233" s="2"/>
      <c r="P233" s="2"/>
      <c r="Q233" s="2"/>
      <c r="R233" s="2"/>
      <c r="S233" s="2"/>
      <c r="T233" s="2"/>
      <c r="U233" s="2"/>
      <c r="V233" s="2"/>
      <c r="W233" s="2"/>
      <c r="X233" s="2"/>
      <c r="Y233" s="2"/>
      <c r="Z233" s="2"/>
      <c r="AA233" s="2"/>
      <c r="AB233" s="2"/>
    </row>
    <row r="234" spans="1:28" ht="15.75" customHeight="1">
      <c r="A234" s="2"/>
      <c r="B234" s="2"/>
      <c r="C234" s="2"/>
      <c r="D234" s="2"/>
      <c r="E234" s="2"/>
      <c r="F234" s="2"/>
      <c r="G234" s="2"/>
      <c r="H234" s="3"/>
      <c r="I234" s="2"/>
      <c r="J234" s="2"/>
      <c r="K234" s="2"/>
      <c r="L234" s="2"/>
      <c r="M234" s="2"/>
      <c r="N234" s="2"/>
      <c r="O234" s="2"/>
      <c r="P234" s="2"/>
      <c r="Q234" s="2"/>
      <c r="R234" s="2"/>
      <c r="S234" s="2"/>
      <c r="T234" s="2"/>
      <c r="U234" s="2"/>
      <c r="V234" s="2"/>
      <c r="W234" s="2"/>
      <c r="X234" s="2"/>
      <c r="Y234" s="2"/>
      <c r="Z234" s="2"/>
      <c r="AA234" s="2"/>
      <c r="AB234" s="2"/>
    </row>
    <row r="235" spans="1:28" ht="15.75" customHeight="1">
      <c r="A235" s="2"/>
      <c r="B235" s="2"/>
      <c r="C235" s="2"/>
      <c r="D235" s="2"/>
      <c r="E235" s="2"/>
      <c r="F235" s="2"/>
      <c r="G235" s="2"/>
      <c r="H235" s="3"/>
      <c r="I235" s="2"/>
      <c r="J235" s="2"/>
      <c r="K235" s="2"/>
      <c r="L235" s="2"/>
      <c r="M235" s="2"/>
      <c r="N235" s="2"/>
      <c r="O235" s="2"/>
      <c r="P235" s="2"/>
      <c r="Q235" s="2"/>
      <c r="R235" s="2"/>
      <c r="S235" s="2"/>
      <c r="T235" s="2"/>
      <c r="U235" s="2"/>
      <c r="V235" s="2"/>
      <c r="W235" s="2"/>
      <c r="X235" s="2"/>
      <c r="Y235" s="2"/>
      <c r="Z235" s="2"/>
      <c r="AA235" s="2"/>
      <c r="AB235" s="2"/>
    </row>
    <row r="236" spans="1:28" ht="15.75" customHeight="1">
      <c r="A236" s="2"/>
      <c r="B236" s="2"/>
      <c r="C236" s="2"/>
      <c r="D236" s="2"/>
      <c r="E236" s="2"/>
      <c r="F236" s="2"/>
      <c r="G236" s="2"/>
      <c r="H236" s="3"/>
      <c r="I236" s="2"/>
      <c r="J236" s="2"/>
      <c r="K236" s="2"/>
      <c r="L236" s="2"/>
      <c r="M236" s="2"/>
      <c r="N236" s="2"/>
      <c r="O236" s="2"/>
      <c r="P236" s="2"/>
      <c r="Q236" s="2"/>
      <c r="R236" s="2"/>
      <c r="S236" s="2"/>
      <c r="T236" s="2"/>
      <c r="U236" s="2"/>
      <c r="V236" s="2"/>
      <c r="W236" s="2"/>
      <c r="X236" s="2"/>
      <c r="Y236" s="2"/>
      <c r="Z236" s="2"/>
      <c r="AA236" s="2"/>
      <c r="AB236" s="2"/>
    </row>
    <row r="237" spans="1:28" ht="15.75" customHeight="1">
      <c r="A237" s="2"/>
      <c r="B237" s="2"/>
      <c r="C237" s="2"/>
      <c r="D237" s="2"/>
      <c r="E237" s="2"/>
      <c r="F237" s="2"/>
      <c r="G237" s="2"/>
      <c r="H237" s="3"/>
      <c r="I237" s="2"/>
      <c r="J237" s="2"/>
      <c r="K237" s="2"/>
      <c r="L237" s="2"/>
      <c r="M237" s="2"/>
      <c r="N237" s="2"/>
      <c r="O237" s="2"/>
      <c r="P237" s="2"/>
      <c r="Q237" s="2"/>
      <c r="R237" s="2"/>
      <c r="S237" s="2"/>
      <c r="T237" s="2"/>
      <c r="U237" s="2"/>
      <c r="V237" s="2"/>
      <c r="W237" s="2"/>
      <c r="X237" s="2"/>
      <c r="Y237" s="2"/>
      <c r="Z237" s="2"/>
      <c r="AA237" s="2"/>
      <c r="AB237" s="2"/>
    </row>
    <row r="238" spans="1:28" ht="15.75" customHeight="1">
      <c r="A238" s="2"/>
      <c r="B238" s="2"/>
      <c r="C238" s="2"/>
      <c r="D238" s="2"/>
      <c r="E238" s="2"/>
      <c r="F238" s="2"/>
      <c r="G238" s="2"/>
      <c r="H238" s="3"/>
      <c r="I238" s="2"/>
      <c r="J238" s="2"/>
      <c r="K238" s="2"/>
      <c r="L238" s="2"/>
      <c r="M238" s="2"/>
      <c r="N238" s="2"/>
      <c r="O238" s="2"/>
      <c r="P238" s="2"/>
      <c r="Q238" s="2"/>
      <c r="R238" s="2"/>
      <c r="S238" s="2"/>
      <c r="T238" s="2"/>
      <c r="U238" s="2"/>
      <c r="V238" s="2"/>
      <c r="W238" s="2"/>
      <c r="X238" s="2"/>
      <c r="Y238" s="2"/>
      <c r="Z238" s="2"/>
      <c r="AA238" s="2"/>
      <c r="AB238" s="2"/>
    </row>
    <row r="239" spans="1:28" ht="15.75" customHeight="1">
      <c r="A239" s="2"/>
      <c r="B239" s="2"/>
      <c r="C239" s="2"/>
      <c r="D239" s="2"/>
      <c r="E239" s="2"/>
      <c r="F239" s="2"/>
      <c r="G239" s="2"/>
      <c r="H239" s="3"/>
      <c r="I239" s="2"/>
      <c r="J239" s="2"/>
      <c r="K239" s="2"/>
      <c r="L239" s="2"/>
      <c r="M239" s="2"/>
      <c r="N239" s="2"/>
      <c r="O239" s="2"/>
      <c r="P239" s="2"/>
      <c r="Q239" s="2"/>
      <c r="R239" s="2"/>
      <c r="S239" s="2"/>
      <c r="T239" s="2"/>
      <c r="U239" s="2"/>
      <c r="V239" s="2"/>
      <c r="W239" s="2"/>
      <c r="X239" s="2"/>
      <c r="Y239" s="2"/>
      <c r="Z239" s="2"/>
      <c r="AA239" s="2"/>
      <c r="AB239" s="2"/>
    </row>
    <row r="240" spans="1:28" ht="15.75" customHeight="1">
      <c r="A240" s="2"/>
      <c r="B240" s="2"/>
      <c r="C240" s="2"/>
      <c r="D240" s="2"/>
      <c r="E240" s="2"/>
      <c r="F240" s="2"/>
      <c r="G240" s="2"/>
      <c r="H240" s="3"/>
      <c r="I240" s="2"/>
      <c r="J240" s="2"/>
      <c r="K240" s="2"/>
      <c r="L240" s="2"/>
      <c r="M240" s="2"/>
      <c r="N240" s="2"/>
      <c r="O240" s="2"/>
      <c r="P240" s="2"/>
      <c r="Q240" s="2"/>
      <c r="R240" s="2"/>
      <c r="S240" s="2"/>
      <c r="T240" s="2"/>
      <c r="U240" s="2"/>
      <c r="V240" s="2"/>
      <c r="W240" s="2"/>
      <c r="X240" s="2"/>
      <c r="Y240" s="2"/>
      <c r="Z240" s="2"/>
      <c r="AA240" s="2"/>
      <c r="AB240" s="2"/>
    </row>
    <row r="241" spans="1:28" ht="15.75" customHeight="1">
      <c r="A241" s="2"/>
      <c r="B241" s="2"/>
      <c r="C241" s="2"/>
      <c r="D241" s="2"/>
      <c r="E241" s="2"/>
      <c r="F241" s="2"/>
      <c r="G241" s="2"/>
      <c r="H241" s="3"/>
      <c r="I241" s="2"/>
      <c r="J241" s="2"/>
      <c r="K241" s="2"/>
      <c r="L241" s="2"/>
      <c r="M241" s="2"/>
      <c r="N241" s="2"/>
      <c r="O241" s="2"/>
      <c r="P241" s="2"/>
      <c r="Q241" s="2"/>
      <c r="R241" s="2"/>
      <c r="S241" s="2"/>
      <c r="T241" s="2"/>
      <c r="U241" s="2"/>
      <c r="V241" s="2"/>
      <c r="W241" s="2"/>
      <c r="X241" s="2"/>
      <c r="Y241" s="2"/>
      <c r="Z241" s="2"/>
      <c r="AA241" s="2"/>
      <c r="AB241" s="2"/>
    </row>
    <row r="242" spans="1:28" ht="15.75" customHeight="1">
      <c r="A242" s="2"/>
      <c r="B242" s="2"/>
      <c r="C242" s="2"/>
      <c r="D242" s="2"/>
      <c r="E242" s="2"/>
      <c r="F242" s="2"/>
      <c r="G242" s="2"/>
      <c r="H242" s="3"/>
      <c r="I242" s="2"/>
      <c r="J242" s="2"/>
      <c r="K242" s="2"/>
      <c r="L242" s="2"/>
      <c r="M242" s="2"/>
      <c r="N242" s="2"/>
      <c r="O242" s="2"/>
      <c r="P242" s="2"/>
      <c r="Q242" s="2"/>
      <c r="R242" s="2"/>
      <c r="S242" s="2"/>
      <c r="T242" s="2"/>
      <c r="U242" s="2"/>
      <c r="V242" s="2"/>
      <c r="W242" s="2"/>
      <c r="X242" s="2"/>
      <c r="Y242" s="2"/>
      <c r="Z242" s="2"/>
      <c r="AA242" s="2"/>
      <c r="AB242" s="2"/>
    </row>
    <row r="243" spans="1:28" ht="15.75" customHeight="1">
      <c r="A243" s="2"/>
      <c r="B243" s="2"/>
      <c r="C243" s="2"/>
      <c r="D243" s="2"/>
      <c r="E243" s="2"/>
      <c r="F243" s="2"/>
      <c r="G243" s="2"/>
      <c r="H243" s="3"/>
      <c r="I243" s="2"/>
      <c r="J243" s="2"/>
      <c r="K243" s="2"/>
      <c r="L243" s="2"/>
      <c r="M243" s="2"/>
      <c r="N243" s="2"/>
      <c r="O243" s="2"/>
      <c r="P243" s="2"/>
      <c r="Q243" s="2"/>
      <c r="R243" s="2"/>
      <c r="S243" s="2"/>
      <c r="T243" s="2"/>
      <c r="U243" s="2"/>
      <c r="V243" s="2"/>
      <c r="W243" s="2"/>
      <c r="X243" s="2"/>
      <c r="Y243" s="2"/>
      <c r="Z243" s="2"/>
      <c r="AA243" s="2"/>
      <c r="AB243" s="2"/>
    </row>
    <row r="244" spans="1:28" ht="15.75" customHeight="1">
      <c r="A244" s="2"/>
      <c r="B244" s="2"/>
      <c r="C244" s="2"/>
      <c r="D244" s="2"/>
      <c r="E244" s="2"/>
      <c r="F244" s="2"/>
      <c r="G244" s="2"/>
      <c r="H244" s="3"/>
      <c r="I244" s="2"/>
      <c r="J244" s="2"/>
      <c r="K244" s="2"/>
      <c r="L244" s="2"/>
      <c r="M244" s="2"/>
      <c r="N244" s="2"/>
      <c r="O244" s="2"/>
      <c r="P244" s="2"/>
      <c r="Q244" s="2"/>
      <c r="R244" s="2"/>
      <c r="S244" s="2"/>
      <c r="T244" s="2"/>
      <c r="U244" s="2"/>
      <c r="V244" s="2"/>
      <c r="W244" s="2"/>
      <c r="X244" s="2"/>
      <c r="Y244" s="2"/>
      <c r="Z244" s="2"/>
      <c r="AA244" s="2"/>
      <c r="AB244" s="2"/>
    </row>
    <row r="245" spans="1:28" ht="15.75" customHeight="1">
      <c r="A245" s="2"/>
      <c r="B245" s="2"/>
      <c r="C245" s="2"/>
      <c r="D245" s="2"/>
      <c r="E245" s="2"/>
      <c r="F245" s="2"/>
      <c r="G245" s="2"/>
      <c r="H245" s="3"/>
      <c r="I245" s="2"/>
      <c r="J245" s="2"/>
      <c r="K245" s="2"/>
      <c r="L245" s="2"/>
      <c r="M245" s="2"/>
      <c r="N245" s="2"/>
      <c r="O245" s="2"/>
      <c r="P245" s="2"/>
      <c r="Q245" s="2"/>
      <c r="R245" s="2"/>
      <c r="S245" s="2"/>
      <c r="T245" s="2"/>
      <c r="U245" s="2"/>
      <c r="V245" s="2"/>
      <c r="W245" s="2"/>
      <c r="X245" s="2"/>
      <c r="Y245" s="2"/>
      <c r="Z245" s="2"/>
      <c r="AA245" s="2"/>
      <c r="AB245" s="2"/>
    </row>
    <row r="246" spans="1:28" ht="15.75" customHeight="1">
      <c r="A246" s="2"/>
      <c r="B246" s="2"/>
      <c r="C246" s="2"/>
      <c r="D246" s="2"/>
      <c r="E246" s="2"/>
      <c r="F246" s="2"/>
      <c r="G246" s="2"/>
      <c r="H246" s="3"/>
      <c r="I246" s="2"/>
      <c r="J246" s="2"/>
      <c r="K246" s="2"/>
      <c r="L246" s="2"/>
      <c r="M246" s="2"/>
      <c r="N246" s="2"/>
      <c r="O246" s="2"/>
      <c r="P246" s="2"/>
      <c r="Q246" s="2"/>
      <c r="R246" s="2"/>
      <c r="S246" s="2"/>
      <c r="T246" s="2"/>
      <c r="U246" s="2"/>
      <c r="V246" s="2"/>
      <c r="W246" s="2"/>
      <c r="X246" s="2"/>
      <c r="Y246" s="2"/>
      <c r="Z246" s="2"/>
      <c r="AA246" s="2"/>
      <c r="AB246" s="2"/>
    </row>
    <row r="247" spans="1:28" ht="15.75" customHeight="1">
      <c r="A247" s="2"/>
      <c r="B247" s="2"/>
      <c r="C247" s="2"/>
      <c r="D247" s="2"/>
      <c r="E247" s="2"/>
      <c r="F247" s="2"/>
      <c r="G247" s="2"/>
      <c r="H247" s="3"/>
      <c r="I247" s="2"/>
      <c r="J247" s="2"/>
      <c r="K247" s="2"/>
      <c r="L247" s="2"/>
      <c r="M247" s="2"/>
      <c r="N247" s="2"/>
      <c r="O247" s="2"/>
      <c r="P247" s="2"/>
      <c r="Q247" s="2"/>
      <c r="R247" s="2"/>
      <c r="S247" s="2"/>
      <c r="T247" s="2"/>
      <c r="U247" s="2"/>
      <c r="V247" s="2"/>
      <c r="W247" s="2"/>
      <c r="X247" s="2"/>
      <c r="Y247" s="2"/>
      <c r="Z247" s="2"/>
      <c r="AA247" s="2"/>
      <c r="AB247" s="2"/>
    </row>
    <row r="248" spans="1:28" ht="15.75" customHeight="1">
      <c r="A248" s="2"/>
      <c r="B248" s="2"/>
      <c r="C248" s="2"/>
      <c r="D248" s="2"/>
      <c r="E248" s="2"/>
      <c r="F248" s="2"/>
      <c r="G248" s="2"/>
      <c r="H248" s="3"/>
      <c r="I248" s="2"/>
      <c r="J248" s="2"/>
      <c r="K248" s="2"/>
      <c r="L248" s="2"/>
      <c r="M248" s="2"/>
      <c r="N248" s="2"/>
      <c r="O248" s="2"/>
      <c r="P248" s="2"/>
      <c r="Q248" s="2"/>
      <c r="R248" s="2"/>
      <c r="S248" s="2"/>
      <c r="T248" s="2"/>
      <c r="U248" s="2"/>
      <c r="V248" s="2"/>
      <c r="W248" s="2"/>
      <c r="X248" s="2"/>
      <c r="Y248" s="2"/>
      <c r="Z248" s="2"/>
      <c r="AA248" s="2"/>
      <c r="AB248" s="2"/>
    </row>
    <row r="249" spans="1:28" ht="15.75" customHeight="1">
      <c r="A249" s="2"/>
      <c r="B249" s="2"/>
      <c r="C249" s="2"/>
      <c r="D249" s="2"/>
      <c r="E249" s="2"/>
      <c r="F249" s="2"/>
      <c r="G249" s="2"/>
      <c r="H249" s="3"/>
      <c r="I249" s="2"/>
      <c r="J249" s="2"/>
      <c r="K249" s="2"/>
      <c r="L249" s="2"/>
      <c r="M249" s="2"/>
      <c r="N249" s="2"/>
      <c r="O249" s="2"/>
      <c r="P249" s="2"/>
      <c r="Q249" s="2"/>
      <c r="R249" s="2"/>
      <c r="S249" s="2"/>
      <c r="T249" s="2"/>
      <c r="U249" s="2"/>
      <c r="V249" s="2"/>
      <c r="W249" s="2"/>
      <c r="X249" s="2"/>
      <c r="Y249" s="2"/>
      <c r="Z249" s="2"/>
      <c r="AA249" s="2"/>
      <c r="AB249" s="2"/>
    </row>
    <row r="250" spans="1:28" ht="15.75" customHeight="1">
      <c r="A250" s="2"/>
      <c r="B250" s="2"/>
      <c r="C250" s="2"/>
      <c r="D250" s="2"/>
      <c r="E250" s="2"/>
      <c r="F250" s="2"/>
      <c r="G250" s="2"/>
      <c r="H250" s="3"/>
      <c r="I250" s="2"/>
      <c r="J250" s="2"/>
      <c r="K250" s="2"/>
      <c r="L250" s="2"/>
      <c r="M250" s="2"/>
      <c r="N250" s="2"/>
      <c r="O250" s="2"/>
      <c r="P250" s="2"/>
      <c r="Q250" s="2"/>
      <c r="R250" s="2"/>
      <c r="S250" s="2"/>
      <c r="T250" s="2"/>
      <c r="U250" s="2"/>
      <c r="V250" s="2"/>
      <c r="W250" s="2"/>
      <c r="X250" s="2"/>
      <c r="Y250" s="2"/>
      <c r="Z250" s="2"/>
      <c r="AA250" s="2"/>
      <c r="AB250" s="2"/>
    </row>
    <row r="251" spans="1:28" ht="15.75" customHeight="1">
      <c r="A251" s="2"/>
      <c r="B251" s="2"/>
      <c r="C251" s="2"/>
      <c r="D251" s="2"/>
      <c r="E251" s="2"/>
      <c r="F251" s="2"/>
      <c r="G251" s="2"/>
      <c r="H251" s="3"/>
      <c r="I251" s="2"/>
      <c r="J251" s="2"/>
      <c r="K251" s="2"/>
      <c r="L251" s="2"/>
      <c r="M251" s="2"/>
      <c r="N251" s="2"/>
      <c r="O251" s="2"/>
      <c r="P251" s="2"/>
      <c r="Q251" s="2"/>
      <c r="R251" s="2"/>
      <c r="S251" s="2"/>
      <c r="T251" s="2"/>
      <c r="U251" s="2"/>
      <c r="V251" s="2"/>
      <c r="W251" s="2"/>
      <c r="X251" s="2"/>
      <c r="Y251" s="2"/>
      <c r="Z251" s="2"/>
      <c r="AA251" s="2"/>
      <c r="AB251" s="2"/>
    </row>
    <row r="252" spans="1:28" ht="15.75" customHeight="1">
      <c r="A252" s="2"/>
      <c r="B252" s="2"/>
      <c r="C252" s="2"/>
      <c r="D252" s="2"/>
      <c r="E252" s="2"/>
      <c r="F252" s="2"/>
      <c r="G252" s="2"/>
      <c r="H252" s="3"/>
      <c r="I252" s="2"/>
      <c r="J252" s="2"/>
      <c r="K252" s="2"/>
      <c r="L252" s="2"/>
      <c r="M252" s="2"/>
      <c r="N252" s="2"/>
      <c r="O252" s="2"/>
      <c r="P252" s="2"/>
      <c r="Q252" s="2"/>
      <c r="R252" s="2"/>
      <c r="S252" s="2"/>
      <c r="T252" s="2"/>
      <c r="U252" s="2"/>
      <c r="V252" s="2"/>
      <c r="W252" s="2"/>
      <c r="X252" s="2"/>
      <c r="Y252" s="2"/>
      <c r="Z252" s="2"/>
      <c r="AA252" s="2"/>
      <c r="AB252" s="2"/>
    </row>
    <row r="253" spans="1:28" ht="15.75" customHeight="1">
      <c r="A253" s="2"/>
      <c r="B253" s="2"/>
      <c r="C253" s="2"/>
      <c r="D253" s="2"/>
      <c r="E253" s="2"/>
      <c r="F253" s="2"/>
      <c r="G253" s="2"/>
      <c r="H253" s="3"/>
      <c r="I253" s="2"/>
      <c r="J253" s="2"/>
      <c r="K253" s="2"/>
      <c r="L253" s="2"/>
      <c r="M253" s="2"/>
      <c r="N253" s="2"/>
      <c r="O253" s="2"/>
      <c r="P253" s="2"/>
      <c r="Q253" s="2"/>
      <c r="R253" s="2"/>
      <c r="S253" s="2"/>
      <c r="T253" s="2"/>
      <c r="U253" s="2"/>
      <c r="V253" s="2"/>
      <c r="W253" s="2"/>
      <c r="X253" s="2"/>
      <c r="Y253" s="2"/>
      <c r="Z253" s="2"/>
      <c r="AA253" s="2"/>
      <c r="AB253" s="2"/>
    </row>
    <row r="254" spans="1:28" ht="15.75" customHeight="1">
      <c r="A254" s="2"/>
      <c r="B254" s="2"/>
      <c r="C254" s="2"/>
      <c r="D254" s="2"/>
      <c r="E254" s="2"/>
      <c r="F254" s="2"/>
      <c r="G254" s="2"/>
      <c r="H254" s="3"/>
      <c r="I254" s="2"/>
      <c r="J254" s="2"/>
      <c r="K254" s="2"/>
      <c r="L254" s="2"/>
      <c r="M254" s="2"/>
      <c r="N254" s="2"/>
      <c r="O254" s="2"/>
      <c r="P254" s="2"/>
      <c r="Q254" s="2"/>
      <c r="R254" s="2"/>
      <c r="S254" s="2"/>
      <c r="T254" s="2"/>
      <c r="U254" s="2"/>
      <c r="V254" s="2"/>
      <c r="W254" s="2"/>
      <c r="X254" s="2"/>
      <c r="Y254" s="2"/>
      <c r="Z254" s="2"/>
      <c r="AA254" s="2"/>
      <c r="AB254" s="2"/>
    </row>
    <row r="255" spans="1:28" ht="15.75" customHeight="1">
      <c r="A255" s="2"/>
      <c r="B255" s="2"/>
      <c r="C255" s="2"/>
      <c r="D255" s="2"/>
      <c r="E255" s="2"/>
      <c r="F255" s="2"/>
      <c r="G255" s="2"/>
      <c r="H255" s="3"/>
      <c r="I255" s="2"/>
      <c r="J255" s="2"/>
      <c r="K255" s="2"/>
      <c r="L255" s="2"/>
      <c r="M255" s="2"/>
      <c r="N255" s="2"/>
      <c r="O255" s="2"/>
      <c r="P255" s="2"/>
      <c r="Q255" s="2"/>
      <c r="R255" s="2"/>
      <c r="S255" s="2"/>
      <c r="T255" s="2"/>
      <c r="U255" s="2"/>
      <c r="V255" s="2"/>
      <c r="W255" s="2"/>
      <c r="X255" s="2"/>
      <c r="Y255" s="2"/>
      <c r="Z255" s="2"/>
      <c r="AA255" s="2"/>
      <c r="AB255" s="2"/>
    </row>
    <row r="256" spans="1:28" ht="15.75" customHeight="1">
      <c r="A256" s="2"/>
      <c r="B256" s="2"/>
      <c r="C256" s="2"/>
      <c r="D256" s="2"/>
      <c r="E256" s="2"/>
      <c r="F256" s="2"/>
      <c r="G256" s="2"/>
      <c r="H256" s="3"/>
      <c r="I256" s="2"/>
      <c r="J256" s="2"/>
      <c r="K256" s="2"/>
      <c r="L256" s="2"/>
      <c r="M256" s="2"/>
      <c r="N256" s="2"/>
      <c r="O256" s="2"/>
      <c r="P256" s="2"/>
      <c r="Q256" s="2"/>
      <c r="R256" s="2"/>
      <c r="S256" s="2"/>
      <c r="T256" s="2"/>
      <c r="U256" s="2"/>
      <c r="V256" s="2"/>
      <c r="W256" s="2"/>
      <c r="X256" s="2"/>
      <c r="Y256" s="2"/>
      <c r="Z256" s="2"/>
      <c r="AA256" s="2"/>
      <c r="AB256" s="2"/>
    </row>
    <row r="257" spans="1:28" ht="15.75" customHeight="1">
      <c r="A257" s="2"/>
      <c r="B257" s="2"/>
      <c r="C257" s="2"/>
      <c r="D257" s="2"/>
      <c r="E257" s="2"/>
      <c r="F257" s="2"/>
      <c r="G257" s="2"/>
      <c r="H257" s="3"/>
      <c r="I257" s="2"/>
      <c r="J257" s="2"/>
      <c r="K257" s="2"/>
      <c r="L257" s="2"/>
      <c r="M257" s="2"/>
      <c r="N257" s="2"/>
      <c r="O257" s="2"/>
      <c r="P257" s="2"/>
      <c r="Q257" s="2"/>
      <c r="R257" s="2"/>
      <c r="S257" s="2"/>
      <c r="T257" s="2"/>
      <c r="U257" s="2"/>
      <c r="V257" s="2"/>
      <c r="W257" s="2"/>
      <c r="X257" s="2"/>
      <c r="Y257" s="2"/>
      <c r="Z257" s="2"/>
      <c r="AA257" s="2"/>
      <c r="AB257" s="2"/>
    </row>
    <row r="258" spans="1:28" ht="15.75" customHeight="1">
      <c r="A258" s="2"/>
      <c r="B258" s="2"/>
      <c r="C258" s="2"/>
      <c r="D258" s="2"/>
      <c r="E258" s="2"/>
      <c r="F258" s="2"/>
      <c r="G258" s="2"/>
      <c r="H258" s="3"/>
      <c r="I258" s="2"/>
      <c r="J258" s="2"/>
      <c r="K258" s="2"/>
      <c r="L258" s="2"/>
      <c r="M258" s="2"/>
      <c r="N258" s="2"/>
      <c r="O258" s="2"/>
      <c r="P258" s="2"/>
      <c r="Q258" s="2"/>
      <c r="R258" s="2"/>
      <c r="S258" s="2"/>
      <c r="T258" s="2"/>
      <c r="U258" s="2"/>
      <c r="V258" s="2"/>
      <c r="W258" s="2"/>
      <c r="X258" s="2"/>
      <c r="Y258" s="2"/>
      <c r="Z258" s="2"/>
      <c r="AA258" s="2"/>
      <c r="AB258" s="2"/>
    </row>
    <row r="259" spans="1:28" ht="15.75" customHeight="1">
      <c r="A259" s="2"/>
      <c r="B259" s="2"/>
      <c r="C259" s="2"/>
      <c r="D259" s="2"/>
      <c r="E259" s="2"/>
      <c r="F259" s="2"/>
      <c r="G259" s="2"/>
      <c r="H259" s="3"/>
      <c r="I259" s="2"/>
      <c r="J259" s="2"/>
      <c r="K259" s="2"/>
      <c r="L259" s="2"/>
      <c r="M259" s="2"/>
      <c r="N259" s="2"/>
      <c r="O259" s="2"/>
      <c r="P259" s="2"/>
      <c r="Q259" s="2"/>
      <c r="R259" s="2"/>
      <c r="S259" s="2"/>
      <c r="T259" s="2"/>
      <c r="U259" s="2"/>
      <c r="V259" s="2"/>
      <c r="W259" s="2"/>
      <c r="X259" s="2"/>
      <c r="Y259" s="2"/>
      <c r="Z259" s="2"/>
      <c r="AA259" s="2"/>
      <c r="AB259" s="2"/>
    </row>
    <row r="260" spans="1:28" ht="15.75" customHeight="1">
      <c r="A260" s="2"/>
      <c r="B260" s="2"/>
      <c r="C260" s="2"/>
      <c r="D260" s="2"/>
      <c r="E260" s="2"/>
      <c r="F260" s="2"/>
      <c r="G260" s="2"/>
      <c r="H260" s="3"/>
      <c r="I260" s="2"/>
      <c r="J260" s="2"/>
      <c r="K260" s="2"/>
      <c r="L260" s="2"/>
      <c r="M260" s="2"/>
      <c r="N260" s="2"/>
      <c r="O260" s="2"/>
      <c r="P260" s="2"/>
      <c r="Q260" s="2"/>
      <c r="R260" s="2"/>
      <c r="S260" s="2"/>
      <c r="T260" s="2"/>
      <c r="U260" s="2"/>
      <c r="V260" s="2"/>
      <c r="W260" s="2"/>
      <c r="X260" s="2"/>
      <c r="Y260" s="2"/>
      <c r="Z260" s="2"/>
      <c r="AA260" s="2"/>
      <c r="AB260" s="2"/>
    </row>
    <row r="261" spans="1:28" ht="15.75" customHeight="1">
      <c r="A261" s="2"/>
      <c r="B261" s="2"/>
      <c r="C261" s="2"/>
      <c r="D261" s="2"/>
      <c r="E261" s="2"/>
      <c r="F261" s="2"/>
      <c r="G261" s="2"/>
      <c r="H261" s="3"/>
      <c r="I261" s="2"/>
      <c r="J261" s="2"/>
      <c r="K261" s="2"/>
      <c r="L261" s="2"/>
      <c r="M261" s="2"/>
      <c r="N261" s="2"/>
      <c r="O261" s="2"/>
      <c r="P261" s="2"/>
      <c r="Q261" s="2"/>
      <c r="R261" s="2"/>
      <c r="S261" s="2"/>
      <c r="T261" s="2"/>
      <c r="U261" s="2"/>
      <c r="V261" s="2"/>
      <c r="W261" s="2"/>
      <c r="X261" s="2"/>
      <c r="Y261" s="2"/>
      <c r="Z261" s="2"/>
      <c r="AA261" s="2"/>
      <c r="AB261" s="2"/>
    </row>
    <row r="262" spans="1:28" ht="15.75" customHeight="1">
      <c r="A262" s="2"/>
      <c r="B262" s="2"/>
      <c r="C262" s="2"/>
      <c r="D262" s="2"/>
      <c r="E262" s="2"/>
      <c r="F262" s="2"/>
      <c r="G262" s="2"/>
      <c r="H262" s="3"/>
      <c r="I262" s="2"/>
      <c r="J262" s="2"/>
      <c r="K262" s="2"/>
      <c r="L262" s="2"/>
      <c r="M262" s="2"/>
      <c r="N262" s="2"/>
      <c r="O262" s="2"/>
      <c r="P262" s="2"/>
      <c r="Q262" s="2"/>
      <c r="R262" s="2"/>
      <c r="S262" s="2"/>
      <c r="T262" s="2"/>
      <c r="U262" s="2"/>
      <c r="V262" s="2"/>
      <c r="W262" s="2"/>
      <c r="X262" s="2"/>
      <c r="Y262" s="2"/>
      <c r="Z262" s="2"/>
      <c r="AA262" s="2"/>
      <c r="AB262" s="2"/>
    </row>
    <row r="263" spans="1:28" ht="15.75" customHeight="1">
      <c r="A263" s="2"/>
      <c r="B263" s="2"/>
      <c r="C263" s="2"/>
      <c r="D263" s="2"/>
      <c r="E263" s="2"/>
      <c r="F263" s="2"/>
      <c r="G263" s="2"/>
      <c r="H263" s="3"/>
      <c r="I263" s="2"/>
      <c r="J263" s="2"/>
      <c r="K263" s="2"/>
      <c r="L263" s="2"/>
      <c r="M263" s="2"/>
      <c r="N263" s="2"/>
      <c r="O263" s="2"/>
      <c r="P263" s="2"/>
      <c r="Q263" s="2"/>
      <c r="R263" s="2"/>
      <c r="S263" s="2"/>
      <c r="T263" s="2"/>
      <c r="U263" s="2"/>
      <c r="V263" s="2"/>
      <c r="W263" s="2"/>
      <c r="X263" s="2"/>
      <c r="Y263" s="2"/>
      <c r="Z263" s="2"/>
      <c r="AA263" s="2"/>
      <c r="AB263" s="2"/>
    </row>
    <row r="264" spans="1:28" ht="15.75" customHeight="1">
      <c r="A264" s="2"/>
      <c r="B264" s="2"/>
      <c r="C264" s="2"/>
      <c r="D264" s="2"/>
      <c r="E264" s="2"/>
      <c r="F264" s="2"/>
      <c r="G264" s="2"/>
      <c r="H264" s="3"/>
      <c r="I264" s="2"/>
      <c r="J264" s="2"/>
      <c r="K264" s="2"/>
      <c r="L264" s="2"/>
      <c r="M264" s="2"/>
      <c r="N264" s="2"/>
      <c r="O264" s="2"/>
      <c r="P264" s="2"/>
      <c r="Q264" s="2"/>
      <c r="R264" s="2"/>
      <c r="S264" s="2"/>
      <c r="T264" s="2"/>
      <c r="U264" s="2"/>
      <c r="V264" s="2"/>
      <c r="W264" s="2"/>
      <c r="X264" s="2"/>
      <c r="Y264" s="2"/>
      <c r="Z264" s="2"/>
      <c r="AA264" s="2"/>
      <c r="AB264" s="2"/>
    </row>
    <row r="265" spans="1:28" ht="15.75" customHeight="1">
      <c r="A265" s="2"/>
      <c r="B265" s="2"/>
      <c r="C265" s="2"/>
      <c r="D265" s="2"/>
      <c r="E265" s="2"/>
      <c r="F265" s="2"/>
      <c r="G265" s="2"/>
      <c r="H265" s="3"/>
      <c r="I265" s="2"/>
      <c r="J265" s="2"/>
      <c r="K265" s="2"/>
      <c r="L265" s="2"/>
      <c r="M265" s="2"/>
      <c r="N265" s="2"/>
      <c r="O265" s="2"/>
      <c r="P265" s="2"/>
      <c r="Q265" s="2"/>
      <c r="R265" s="2"/>
      <c r="S265" s="2"/>
      <c r="T265" s="2"/>
      <c r="U265" s="2"/>
      <c r="V265" s="2"/>
      <c r="W265" s="2"/>
      <c r="X265" s="2"/>
      <c r="Y265" s="2"/>
      <c r="Z265" s="2"/>
      <c r="AA265" s="2"/>
      <c r="AB265" s="2"/>
    </row>
    <row r="266" spans="1:28" ht="15.75" customHeight="1">
      <c r="A266" s="2"/>
      <c r="B266" s="2"/>
      <c r="C266" s="2"/>
      <c r="D266" s="2"/>
      <c r="E266" s="2"/>
      <c r="F266" s="2"/>
      <c r="G266" s="2"/>
      <c r="H266" s="3"/>
      <c r="I266" s="2"/>
      <c r="J266" s="2"/>
      <c r="K266" s="2"/>
      <c r="L266" s="2"/>
      <c r="M266" s="2"/>
      <c r="N266" s="2"/>
      <c r="O266" s="2"/>
      <c r="P266" s="2"/>
      <c r="Q266" s="2"/>
      <c r="R266" s="2"/>
      <c r="S266" s="2"/>
      <c r="T266" s="2"/>
      <c r="U266" s="2"/>
      <c r="V266" s="2"/>
      <c r="W266" s="2"/>
      <c r="X266" s="2"/>
      <c r="Y266" s="2"/>
      <c r="Z266" s="2"/>
      <c r="AA266" s="2"/>
      <c r="AB266" s="2"/>
    </row>
    <row r="267" spans="1:28" ht="15.75" customHeight="1">
      <c r="A267" s="2"/>
      <c r="B267" s="2"/>
      <c r="C267" s="2"/>
      <c r="D267" s="2"/>
      <c r="E267" s="2"/>
      <c r="F267" s="2"/>
      <c r="G267" s="2"/>
      <c r="H267" s="3"/>
      <c r="I267" s="2"/>
      <c r="J267" s="2"/>
      <c r="K267" s="2"/>
      <c r="L267" s="2"/>
      <c r="M267" s="2"/>
      <c r="N267" s="2"/>
      <c r="O267" s="2"/>
      <c r="P267" s="2"/>
      <c r="Q267" s="2"/>
      <c r="R267" s="2"/>
      <c r="S267" s="2"/>
      <c r="T267" s="2"/>
      <c r="U267" s="2"/>
      <c r="V267" s="2"/>
      <c r="W267" s="2"/>
      <c r="X267" s="2"/>
      <c r="Y267" s="2"/>
      <c r="Z267" s="2"/>
      <c r="AA267" s="2"/>
      <c r="AB267" s="2"/>
    </row>
    <row r="268" spans="1:28" ht="15.75" customHeight="1">
      <c r="A268" s="2"/>
      <c r="B268" s="2"/>
      <c r="C268" s="2"/>
      <c r="D268" s="2"/>
      <c r="E268" s="2"/>
      <c r="F268" s="2"/>
      <c r="G268" s="2"/>
      <c r="H268" s="3"/>
      <c r="I268" s="2"/>
      <c r="J268" s="2"/>
      <c r="K268" s="2"/>
      <c r="L268" s="2"/>
      <c r="M268" s="2"/>
      <c r="N268" s="2"/>
      <c r="O268" s="2"/>
      <c r="P268" s="2"/>
      <c r="Q268" s="2"/>
      <c r="R268" s="2"/>
      <c r="S268" s="2"/>
      <c r="T268" s="2"/>
      <c r="U268" s="2"/>
      <c r="V268" s="2"/>
      <c r="W268" s="2"/>
      <c r="X268" s="2"/>
      <c r="Y268" s="2"/>
      <c r="Z268" s="2"/>
      <c r="AA268" s="2"/>
      <c r="AB268" s="2"/>
    </row>
    <row r="269" spans="1:28" ht="15.75" customHeight="1">
      <c r="A269" s="2"/>
      <c r="B269" s="2"/>
      <c r="C269" s="2"/>
      <c r="D269" s="2"/>
      <c r="E269" s="2"/>
      <c r="F269" s="2"/>
      <c r="G269" s="2"/>
      <c r="H269" s="3"/>
      <c r="I269" s="2"/>
      <c r="J269" s="2"/>
      <c r="K269" s="2"/>
      <c r="L269" s="2"/>
      <c r="M269" s="2"/>
      <c r="N269" s="2"/>
      <c r="O269" s="2"/>
      <c r="P269" s="2"/>
      <c r="Q269" s="2"/>
      <c r="R269" s="2"/>
      <c r="S269" s="2"/>
      <c r="T269" s="2"/>
      <c r="U269" s="2"/>
      <c r="V269" s="2"/>
      <c r="W269" s="2"/>
      <c r="X269" s="2"/>
      <c r="Y269" s="2"/>
      <c r="Z269" s="2"/>
      <c r="AA269" s="2"/>
      <c r="AB269" s="2"/>
    </row>
    <row r="270" spans="1:28" ht="15.75" customHeight="1">
      <c r="A270" s="2"/>
      <c r="B270" s="2"/>
      <c r="C270" s="2"/>
      <c r="D270" s="2"/>
      <c r="E270" s="2"/>
      <c r="F270" s="2"/>
      <c r="G270" s="2"/>
      <c r="H270" s="3"/>
      <c r="I270" s="2"/>
      <c r="J270" s="2"/>
      <c r="K270" s="2"/>
      <c r="L270" s="2"/>
      <c r="M270" s="2"/>
      <c r="N270" s="2"/>
      <c r="O270" s="2"/>
      <c r="P270" s="2"/>
      <c r="Q270" s="2"/>
      <c r="R270" s="2"/>
      <c r="S270" s="2"/>
      <c r="T270" s="2"/>
      <c r="U270" s="2"/>
      <c r="V270" s="2"/>
      <c r="W270" s="2"/>
      <c r="X270" s="2"/>
      <c r="Y270" s="2"/>
      <c r="Z270" s="2"/>
      <c r="AA270" s="2"/>
      <c r="AB270" s="2"/>
    </row>
    <row r="271" spans="1:28" ht="15.75" customHeight="1">
      <c r="A271" s="2"/>
      <c r="B271" s="2"/>
      <c r="C271" s="2"/>
      <c r="D271" s="2"/>
      <c r="E271" s="2"/>
      <c r="F271" s="2"/>
      <c r="G271" s="2"/>
      <c r="H271" s="3"/>
      <c r="I271" s="2"/>
      <c r="J271" s="2"/>
      <c r="K271" s="2"/>
      <c r="L271" s="2"/>
      <c r="M271" s="2"/>
      <c r="N271" s="2"/>
      <c r="O271" s="2"/>
      <c r="P271" s="2"/>
      <c r="Q271" s="2"/>
      <c r="R271" s="2"/>
      <c r="S271" s="2"/>
      <c r="T271" s="2"/>
      <c r="U271" s="2"/>
      <c r="V271" s="2"/>
      <c r="W271" s="2"/>
      <c r="X271" s="2"/>
      <c r="Y271" s="2"/>
      <c r="Z271" s="2"/>
      <c r="AA271" s="2"/>
      <c r="AB271" s="2"/>
    </row>
    <row r="272" spans="1:28" ht="15.75" customHeight="1">
      <c r="A272" s="2"/>
      <c r="B272" s="2"/>
      <c r="C272" s="2"/>
      <c r="D272" s="2"/>
      <c r="E272" s="2"/>
      <c r="F272" s="2"/>
      <c r="G272" s="2"/>
      <c r="H272" s="3"/>
      <c r="I272" s="2"/>
      <c r="J272" s="2"/>
      <c r="K272" s="2"/>
      <c r="L272" s="2"/>
      <c r="M272" s="2"/>
      <c r="N272" s="2"/>
      <c r="O272" s="2"/>
      <c r="P272" s="2"/>
      <c r="Q272" s="2"/>
      <c r="R272" s="2"/>
      <c r="S272" s="2"/>
      <c r="T272" s="2"/>
      <c r="U272" s="2"/>
      <c r="V272" s="2"/>
      <c r="W272" s="2"/>
      <c r="X272" s="2"/>
      <c r="Y272" s="2"/>
      <c r="Z272" s="2"/>
      <c r="AA272" s="2"/>
      <c r="AB272" s="2"/>
    </row>
    <row r="273" spans="1:28" ht="15.75" customHeight="1">
      <c r="A273" s="2"/>
      <c r="B273" s="2"/>
      <c r="C273" s="2"/>
      <c r="D273" s="2"/>
      <c r="E273" s="2"/>
      <c r="F273" s="2"/>
      <c r="G273" s="2"/>
      <c r="H273" s="3"/>
      <c r="I273" s="2"/>
      <c r="J273" s="2"/>
      <c r="K273" s="2"/>
      <c r="L273" s="2"/>
      <c r="M273" s="2"/>
      <c r="N273" s="2"/>
      <c r="O273" s="2"/>
      <c r="P273" s="2"/>
      <c r="Q273" s="2"/>
      <c r="R273" s="2"/>
      <c r="S273" s="2"/>
      <c r="T273" s="2"/>
      <c r="U273" s="2"/>
      <c r="V273" s="2"/>
      <c r="W273" s="2"/>
      <c r="X273" s="2"/>
      <c r="Y273" s="2"/>
      <c r="Z273" s="2"/>
      <c r="AA273" s="2"/>
      <c r="AB273" s="2"/>
    </row>
    <row r="274" spans="1:28" ht="15.75" customHeight="1">
      <c r="A274" s="2"/>
      <c r="B274" s="2"/>
      <c r="C274" s="2"/>
      <c r="D274" s="2"/>
      <c r="E274" s="2"/>
      <c r="F274" s="2"/>
      <c r="G274" s="2"/>
      <c r="H274" s="3"/>
      <c r="I274" s="2"/>
      <c r="J274" s="2"/>
      <c r="K274" s="2"/>
      <c r="L274" s="2"/>
      <c r="M274" s="2"/>
      <c r="N274" s="2"/>
      <c r="O274" s="2"/>
      <c r="P274" s="2"/>
      <c r="Q274" s="2"/>
      <c r="R274" s="2"/>
      <c r="S274" s="2"/>
      <c r="T274" s="2"/>
      <c r="U274" s="2"/>
      <c r="V274" s="2"/>
      <c r="W274" s="2"/>
      <c r="X274" s="2"/>
      <c r="Y274" s="2"/>
      <c r="Z274" s="2"/>
      <c r="AA274" s="2"/>
      <c r="AB274" s="2"/>
    </row>
    <row r="275" spans="1:28" ht="15.75" customHeight="1">
      <c r="A275" s="2"/>
      <c r="B275" s="2"/>
      <c r="C275" s="2"/>
      <c r="D275" s="2"/>
      <c r="E275" s="2"/>
      <c r="F275" s="2"/>
      <c r="G275" s="2"/>
      <c r="H275" s="3"/>
      <c r="I275" s="2"/>
      <c r="J275" s="2"/>
      <c r="K275" s="2"/>
      <c r="L275" s="2"/>
      <c r="M275" s="2"/>
      <c r="N275" s="2"/>
      <c r="O275" s="2"/>
      <c r="P275" s="2"/>
      <c r="Q275" s="2"/>
      <c r="R275" s="2"/>
      <c r="S275" s="2"/>
      <c r="T275" s="2"/>
      <c r="U275" s="2"/>
      <c r="V275" s="2"/>
      <c r="W275" s="2"/>
      <c r="X275" s="2"/>
      <c r="Y275" s="2"/>
      <c r="Z275" s="2"/>
      <c r="AA275" s="2"/>
      <c r="AB275" s="2"/>
    </row>
    <row r="276" spans="1:28" ht="15.75" customHeight="1">
      <c r="A276" s="2"/>
      <c r="B276" s="2"/>
      <c r="C276" s="2"/>
      <c r="D276" s="2"/>
      <c r="E276" s="2"/>
      <c r="F276" s="2"/>
      <c r="G276" s="2"/>
      <c r="H276" s="3"/>
      <c r="I276" s="2"/>
      <c r="J276" s="2"/>
      <c r="K276" s="2"/>
      <c r="L276" s="2"/>
      <c r="M276" s="2"/>
      <c r="N276" s="2"/>
      <c r="O276" s="2"/>
      <c r="P276" s="2"/>
      <c r="Q276" s="2"/>
      <c r="R276" s="2"/>
      <c r="S276" s="2"/>
      <c r="T276" s="2"/>
      <c r="U276" s="2"/>
      <c r="V276" s="2"/>
      <c r="W276" s="2"/>
      <c r="X276" s="2"/>
      <c r="Y276" s="2"/>
      <c r="Z276" s="2"/>
      <c r="AA276" s="2"/>
      <c r="AB276" s="2"/>
    </row>
    <row r="277" spans="1:28" ht="15.75" customHeight="1">
      <c r="A277" s="2"/>
      <c r="B277" s="2"/>
      <c r="C277" s="2"/>
      <c r="D277" s="2"/>
      <c r="E277" s="2"/>
      <c r="F277" s="2"/>
      <c r="G277" s="2"/>
      <c r="H277" s="3"/>
      <c r="I277" s="2"/>
      <c r="J277" s="2"/>
      <c r="K277" s="2"/>
      <c r="L277" s="2"/>
      <c r="M277" s="2"/>
      <c r="N277" s="2"/>
      <c r="O277" s="2"/>
      <c r="P277" s="2"/>
      <c r="Q277" s="2"/>
      <c r="R277" s="2"/>
      <c r="S277" s="2"/>
      <c r="T277" s="2"/>
      <c r="U277" s="2"/>
      <c r="V277" s="2"/>
      <c r="W277" s="2"/>
      <c r="X277" s="2"/>
      <c r="Y277" s="2"/>
      <c r="Z277" s="2"/>
      <c r="AA277" s="2"/>
      <c r="AB277" s="2"/>
    </row>
    <row r="278" spans="1:28" ht="15.75" customHeight="1">
      <c r="A278" s="2"/>
      <c r="B278" s="2"/>
      <c r="C278" s="2"/>
      <c r="D278" s="2"/>
      <c r="E278" s="2"/>
      <c r="F278" s="2"/>
      <c r="G278" s="2"/>
      <c r="H278" s="3"/>
      <c r="I278" s="2"/>
      <c r="J278" s="2"/>
      <c r="K278" s="2"/>
      <c r="L278" s="2"/>
      <c r="M278" s="2"/>
      <c r="N278" s="2"/>
      <c r="O278" s="2"/>
      <c r="P278" s="2"/>
      <c r="Q278" s="2"/>
      <c r="R278" s="2"/>
      <c r="S278" s="2"/>
      <c r="T278" s="2"/>
      <c r="U278" s="2"/>
      <c r="V278" s="2"/>
      <c r="W278" s="2"/>
      <c r="X278" s="2"/>
      <c r="Y278" s="2"/>
      <c r="Z278" s="2"/>
      <c r="AA278" s="2"/>
      <c r="AB278" s="2"/>
    </row>
    <row r="279" spans="1:28" ht="15.75" customHeight="1">
      <c r="A279" s="2"/>
      <c r="B279" s="2"/>
      <c r="C279" s="2"/>
      <c r="D279" s="2"/>
      <c r="E279" s="2"/>
      <c r="F279" s="2"/>
      <c r="G279" s="2"/>
      <c r="H279" s="3"/>
      <c r="I279" s="2"/>
      <c r="J279" s="2"/>
      <c r="K279" s="2"/>
      <c r="L279" s="2"/>
      <c r="M279" s="2"/>
      <c r="N279" s="2"/>
      <c r="O279" s="2"/>
      <c r="P279" s="2"/>
      <c r="Q279" s="2"/>
      <c r="R279" s="2"/>
      <c r="S279" s="2"/>
      <c r="T279" s="2"/>
      <c r="U279" s="2"/>
      <c r="V279" s="2"/>
      <c r="W279" s="2"/>
      <c r="X279" s="2"/>
      <c r="Y279" s="2"/>
      <c r="Z279" s="2"/>
      <c r="AA279" s="2"/>
      <c r="AB279" s="2"/>
    </row>
    <row r="280" spans="1:28" ht="15.75" customHeight="1">
      <c r="A280" s="2"/>
      <c r="B280" s="2"/>
      <c r="C280" s="2"/>
      <c r="D280" s="2"/>
      <c r="E280" s="2"/>
      <c r="F280" s="2"/>
      <c r="G280" s="2"/>
      <c r="H280" s="3"/>
      <c r="I280" s="2"/>
      <c r="J280" s="2"/>
      <c r="K280" s="2"/>
      <c r="L280" s="2"/>
      <c r="M280" s="2"/>
      <c r="N280" s="2"/>
      <c r="O280" s="2"/>
      <c r="P280" s="2"/>
      <c r="Q280" s="2"/>
      <c r="R280" s="2"/>
      <c r="S280" s="2"/>
      <c r="T280" s="2"/>
      <c r="U280" s="2"/>
      <c r="V280" s="2"/>
      <c r="W280" s="2"/>
      <c r="X280" s="2"/>
      <c r="Y280" s="2"/>
      <c r="Z280" s="2"/>
      <c r="AA280" s="2"/>
      <c r="AB280" s="2"/>
    </row>
    <row r="281" spans="1:28" ht="15.75" customHeight="1">
      <c r="A281" s="2"/>
      <c r="B281" s="2"/>
      <c r="C281" s="2"/>
      <c r="D281" s="2"/>
      <c r="E281" s="2"/>
      <c r="F281" s="2"/>
      <c r="G281" s="2"/>
      <c r="H281" s="3"/>
      <c r="I281" s="2"/>
      <c r="J281" s="2"/>
      <c r="K281" s="2"/>
      <c r="L281" s="2"/>
      <c r="M281" s="2"/>
      <c r="N281" s="2"/>
      <c r="O281" s="2"/>
      <c r="P281" s="2"/>
      <c r="Q281" s="2"/>
      <c r="R281" s="2"/>
      <c r="S281" s="2"/>
      <c r="T281" s="2"/>
      <c r="U281" s="2"/>
      <c r="V281" s="2"/>
      <c r="W281" s="2"/>
      <c r="X281" s="2"/>
      <c r="Y281" s="2"/>
      <c r="Z281" s="2"/>
      <c r="AA281" s="2"/>
      <c r="AB281" s="2"/>
    </row>
    <row r="282" spans="1:28" ht="15.75" customHeight="1">
      <c r="A282" s="2"/>
      <c r="B282" s="2"/>
      <c r="C282" s="2"/>
      <c r="D282" s="2"/>
      <c r="E282" s="2"/>
      <c r="F282" s="2"/>
      <c r="G282" s="2"/>
      <c r="H282" s="3"/>
      <c r="I282" s="2"/>
      <c r="J282" s="2"/>
      <c r="K282" s="2"/>
      <c r="L282" s="2"/>
      <c r="M282" s="2"/>
      <c r="N282" s="2"/>
      <c r="O282" s="2"/>
      <c r="P282" s="2"/>
      <c r="Q282" s="2"/>
      <c r="R282" s="2"/>
      <c r="S282" s="2"/>
      <c r="T282" s="2"/>
      <c r="U282" s="2"/>
      <c r="V282" s="2"/>
      <c r="W282" s="2"/>
      <c r="X282" s="2"/>
      <c r="Y282" s="2"/>
      <c r="Z282" s="2"/>
      <c r="AA282" s="2"/>
      <c r="AB282" s="2"/>
    </row>
    <row r="283" spans="1:28" ht="15.75" customHeight="1">
      <c r="A283" s="2"/>
      <c r="B283" s="2"/>
      <c r="C283" s="2"/>
      <c r="D283" s="2"/>
      <c r="E283" s="2"/>
      <c r="F283" s="2"/>
      <c r="G283" s="2"/>
      <c r="H283" s="3"/>
      <c r="I283" s="2"/>
      <c r="J283" s="2"/>
      <c r="K283" s="2"/>
      <c r="L283" s="2"/>
      <c r="M283" s="2"/>
      <c r="N283" s="2"/>
      <c r="O283" s="2"/>
      <c r="P283" s="2"/>
      <c r="Q283" s="2"/>
      <c r="R283" s="2"/>
      <c r="S283" s="2"/>
      <c r="T283" s="2"/>
      <c r="U283" s="2"/>
      <c r="V283" s="2"/>
      <c r="W283" s="2"/>
      <c r="X283" s="2"/>
      <c r="Y283" s="2"/>
      <c r="Z283" s="2"/>
      <c r="AA283" s="2"/>
      <c r="AB283" s="2"/>
    </row>
    <row r="284" spans="1:28" ht="15.75" customHeight="1">
      <c r="A284" s="2"/>
      <c r="B284" s="2"/>
      <c r="C284" s="2"/>
      <c r="D284" s="2"/>
      <c r="E284" s="2"/>
      <c r="F284" s="2"/>
      <c r="G284" s="2"/>
      <c r="H284" s="3"/>
      <c r="I284" s="2"/>
      <c r="J284" s="2"/>
      <c r="K284" s="2"/>
      <c r="L284" s="2"/>
      <c r="M284" s="2"/>
      <c r="N284" s="2"/>
      <c r="O284" s="2"/>
      <c r="P284" s="2"/>
      <c r="Q284" s="2"/>
      <c r="R284" s="2"/>
      <c r="S284" s="2"/>
      <c r="T284" s="2"/>
      <c r="U284" s="2"/>
      <c r="V284" s="2"/>
      <c r="W284" s="2"/>
      <c r="X284" s="2"/>
      <c r="Y284" s="2"/>
      <c r="Z284" s="2"/>
      <c r="AA284" s="2"/>
      <c r="AB284" s="2"/>
    </row>
    <row r="285" spans="1:28" ht="15.75" customHeight="1">
      <c r="A285" s="2"/>
      <c r="B285" s="2"/>
      <c r="C285" s="2"/>
      <c r="D285" s="2"/>
      <c r="E285" s="2"/>
      <c r="F285" s="2"/>
      <c r="G285" s="2"/>
      <c r="H285" s="3"/>
      <c r="I285" s="2"/>
      <c r="J285" s="2"/>
      <c r="K285" s="2"/>
      <c r="L285" s="2"/>
      <c r="M285" s="2"/>
      <c r="N285" s="2"/>
      <c r="O285" s="2"/>
      <c r="P285" s="2"/>
      <c r="Q285" s="2"/>
      <c r="R285" s="2"/>
      <c r="S285" s="2"/>
      <c r="T285" s="2"/>
      <c r="U285" s="2"/>
      <c r="V285" s="2"/>
      <c r="W285" s="2"/>
      <c r="X285" s="2"/>
      <c r="Y285" s="2"/>
      <c r="Z285" s="2"/>
      <c r="AA285" s="2"/>
      <c r="AB285" s="2"/>
    </row>
    <row r="286" spans="1:28" ht="15.75" customHeight="1">
      <c r="A286" s="2"/>
      <c r="B286" s="2"/>
      <c r="C286" s="2"/>
      <c r="D286" s="2"/>
      <c r="E286" s="2"/>
      <c r="F286" s="2"/>
      <c r="G286" s="2"/>
      <c r="H286" s="3"/>
      <c r="I286" s="2"/>
      <c r="J286" s="2"/>
      <c r="K286" s="2"/>
      <c r="L286" s="2"/>
      <c r="M286" s="2"/>
      <c r="N286" s="2"/>
      <c r="O286" s="2"/>
      <c r="P286" s="2"/>
      <c r="Q286" s="2"/>
      <c r="R286" s="2"/>
      <c r="S286" s="2"/>
      <c r="T286" s="2"/>
      <c r="U286" s="2"/>
      <c r="V286" s="2"/>
      <c r="W286" s="2"/>
      <c r="X286" s="2"/>
      <c r="Y286" s="2"/>
      <c r="Z286" s="2"/>
      <c r="AA286" s="2"/>
      <c r="AB286" s="2"/>
    </row>
    <row r="287" spans="1:28" ht="15.75" customHeight="1">
      <c r="A287" s="2"/>
      <c r="B287" s="2"/>
      <c r="C287" s="2"/>
      <c r="D287" s="2"/>
      <c r="E287" s="2"/>
      <c r="F287" s="2"/>
      <c r="G287" s="2"/>
      <c r="H287" s="3"/>
      <c r="I287" s="2"/>
      <c r="J287" s="2"/>
      <c r="K287" s="2"/>
      <c r="L287" s="2"/>
      <c r="M287" s="2"/>
      <c r="N287" s="2"/>
      <c r="O287" s="2"/>
      <c r="P287" s="2"/>
      <c r="Q287" s="2"/>
      <c r="R287" s="2"/>
      <c r="S287" s="2"/>
      <c r="T287" s="2"/>
      <c r="U287" s="2"/>
      <c r="V287" s="2"/>
      <c r="W287" s="2"/>
      <c r="X287" s="2"/>
      <c r="Y287" s="2"/>
      <c r="Z287" s="2"/>
      <c r="AA287" s="2"/>
      <c r="AB287" s="2"/>
    </row>
    <row r="288" spans="1:28" ht="15.75" customHeight="1">
      <c r="A288" s="2"/>
      <c r="B288" s="2"/>
      <c r="C288" s="2"/>
      <c r="D288" s="2"/>
      <c r="E288" s="2"/>
      <c r="F288" s="2"/>
      <c r="G288" s="2"/>
      <c r="H288" s="3"/>
      <c r="I288" s="2"/>
      <c r="J288" s="2"/>
      <c r="K288" s="2"/>
      <c r="L288" s="2"/>
      <c r="M288" s="2"/>
      <c r="N288" s="2"/>
      <c r="O288" s="2"/>
      <c r="P288" s="2"/>
      <c r="Q288" s="2"/>
      <c r="R288" s="2"/>
      <c r="S288" s="2"/>
      <c r="T288" s="2"/>
      <c r="U288" s="2"/>
      <c r="V288" s="2"/>
      <c r="W288" s="2"/>
      <c r="X288" s="2"/>
      <c r="Y288" s="2"/>
      <c r="Z288" s="2"/>
      <c r="AA288" s="2"/>
      <c r="AB288" s="2"/>
    </row>
    <row r="289" spans="1:28" ht="15.75" customHeight="1">
      <c r="A289" s="2"/>
      <c r="B289" s="2"/>
      <c r="C289" s="2"/>
      <c r="D289" s="2"/>
      <c r="E289" s="2"/>
      <c r="F289" s="2"/>
      <c r="G289" s="2"/>
      <c r="H289" s="3"/>
      <c r="I289" s="2"/>
      <c r="J289" s="2"/>
      <c r="K289" s="2"/>
      <c r="L289" s="2"/>
      <c r="M289" s="2"/>
      <c r="N289" s="2"/>
      <c r="O289" s="2"/>
      <c r="P289" s="2"/>
      <c r="Q289" s="2"/>
      <c r="R289" s="2"/>
      <c r="S289" s="2"/>
      <c r="T289" s="2"/>
      <c r="U289" s="2"/>
      <c r="V289" s="2"/>
      <c r="W289" s="2"/>
      <c r="X289" s="2"/>
      <c r="Y289" s="2"/>
      <c r="Z289" s="2"/>
      <c r="AA289" s="2"/>
      <c r="AB289" s="2"/>
    </row>
    <row r="290" spans="1:28" ht="15.75" customHeight="1">
      <c r="A290" s="2"/>
      <c r="B290" s="2"/>
      <c r="C290" s="2"/>
      <c r="D290" s="2"/>
      <c r="E290" s="2"/>
      <c r="F290" s="2"/>
      <c r="G290" s="2"/>
      <c r="H290" s="3"/>
      <c r="I290" s="2"/>
      <c r="J290" s="2"/>
      <c r="K290" s="2"/>
      <c r="L290" s="2"/>
      <c r="M290" s="2"/>
      <c r="N290" s="2"/>
      <c r="O290" s="2"/>
      <c r="P290" s="2"/>
      <c r="Q290" s="2"/>
      <c r="R290" s="2"/>
      <c r="S290" s="2"/>
      <c r="T290" s="2"/>
      <c r="U290" s="2"/>
      <c r="V290" s="2"/>
      <c r="W290" s="2"/>
      <c r="X290" s="2"/>
      <c r="Y290" s="2"/>
      <c r="Z290" s="2"/>
      <c r="AA290" s="2"/>
      <c r="AB290" s="2"/>
    </row>
    <row r="291" spans="1:28" ht="15.75" customHeight="1">
      <c r="A291" s="2"/>
      <c r="B291" s="2"/>
      <c r="C291" s="2"/>
      <c r="D291" s="2"/>
      <c r="E291" s="2"/>
      <c r="F291" s="2"/>
      <c r="G291" s="2"/>
      <c r="H291" s="3"/>
      <c r="I291" s="2"/>
      <c r="J291" s="2"/>
      <c r="K291" s="2"/>
      <c r="L291" s="2"/>
      <c r="M291" s="2"/>
      <c r="N291" s="2"/>
      <c r="O291" s="2"/>
      <c r="P291" s="2"/>
      <c r="Q291" s="2"/>
      <c r="R291" s="2"/>
      <c r="S291" s="2"/>
      <c r="T291" s="2"/>
      <c r="U291" s="2"/>
      <c r="V291" s="2"/>
      <c r="W291" s="2"/>
      <c r="X291" s="2"/>
      <c r="Y291" s="2"/>
      <c r="Z291" s="2"/>
      <c r="AA291" s="2"/>
      <c r="AB291" s="2"/>
    </row>
    <row r="292" spans="1:28" ht="15.75" customHeight="1">
      <c r="A292" s="2"/>
      <c r="B292" s="2"/>
      <c r="C292" s="2"/>
      <c r="D292" s="2"/>
      <c r="E292" s="2"/>
      <c r="F292" s="2"/>
      <c r="G292" s="2"/>
      <c r="H292" s="3"/>
      <c r="I292" s="2"/>
      <c r="J292" s="2"/>
      <c r="K292" s="2"/>
      <c r="L292" s="2"/>
      <c r="M292" s="2"/>
      <c r="N292" s="2"/>
      <c r="O292" s="2"/>
      <c r="P292" s="2"/>
      <c r="Q292" s="2"/>
      <c r="R292" s="2"/>
      <c r="S292" s="2"/>
      <c r="T292" s="2"/>
      <c r="U292" s="2"/>
      <c r="V292" s="2"/>
      <c r="W292" s="2"/>
      <c r="X292" s="2"/>
      <c r="Y292" s="2"/>
      <c r="Z292" s="2"/>
      <c r="AA292" s="2"/>
      <c r="AB292" s="2"/>
    </row>
    <row r="293" spans="1:28" ht="15.75" customHeight="1">
      <c r="A293" s="2"/>
      <c r="B293" s="2"/>
      <c r="C293" s="2"/>
      <c r="D293" s="2"/>
      <c r="E293" s="2"/>
      <c r="F293" s="2"/>
      <c r="G293" s="2"/>
      <c r="H293" s="3"/>
      <c r="I293" s="2"/>
      <c r="J293" s="2"/>
      <c r="K293" s="2"/>
      <c r="L293" s="2"/>
      <c r="M293" s="2"/>
      <c r="N293" s="2"/>
      <c r="O293" s="2"/>
      <c r="P293" s="2"/>
      <c r="Q293" s="2"/>
      <c r="R293" s="2"/>
      <c r="S293" s="2"/>
      <c r="T293" s="2"/>
      <c r="U293" s="2"/>
      <c r="V293" s="2"/>
      <c r="W293" s="2"/>
      <c r="X293" s="2"/>
      <c r="Y293" s="2"/>
      <c r="Z293" s="2"/>
      <c r="AA293" s="2"/>
      <c r="AB293" s="2"/>
    </row>
    <row r="294" spans="1:28" ht="15.75" customHeight="1">
      <c r="A294" s="2"/>
      <c r="B294" s="2"/>
      <c r="C294" s="2"/>
      <c r="D294" s="2"/>
      <c r="E294" s="2"/>
      <c r="F294" s="2"/>
      <c r="G294" s="2"/>
      <c r="H294" s="3"/>
      <c r="I294" s="2"/>
      <c r="J294" s="2"/>
      <c r="K294" s="2"/>
      <c r="L294" s="2"/>
      <c r="M294" s="2"/>
      <c r="N294" s="2"/>
      <c r="O294" s="2"/>
      <c r="P294" s="2"/>
      <c r="Q294" s="2"/>
      <c r="R294" s="2"/>
      <c r="S294" s="2"/>
      <c r="T294" s="2"/>
      <c r="U294" s="2"/>
      <c r="V294" s="2"/>
      <c r="W294" s="2"/>
      <c r="X294" s="2"/>
      <c r="Y294" s="2"/>
      <c r="Z294" s="2"/>
      <c r="AA294" s="2"/>
      <c r="AB294" s="2"/>
    </row>
    <row r="295" spans="1:28" ht="15.75" customHeight="1">
      <c r="A295" s="2"/>
      <c r="B295" s="2"/>
      <c r="C295" s="2"/>
      <c r="D295" s="2"/>
      <c r="E295" s="2"/>
      <c r="F295" s="2"/>
      <c r="G295" s="2"/>
      <c r="H295" s="3"/>
      <c r="I295" s="2"/>
      <c r="J295" s="2"/>
      <c r="K295" s="2"/>
      <c r="L295" s="2"/>
      <c r="M295" s="2"/>
      <c r="N295" s="2"/>
      <c r="O295" s="2"/>
      <c r="P295" s="2"/>
      <c r="Q295" s="2"/>
      <c r="R295" s="2"/>
      <c r="S295" s="2"/>
      <c r="T295" s="2"/>
      <c r="U295" s="2"/>
      <c r="V295" s="2"/>
      <c r="W295" s="2"/>
      <c r="X295" s="2"/>
      <c r="Y295" s="2"/>
      <c r="Z295" s="2"/>
      <c r="AA295" s="2"/>
      <c r="AB295" s="2"/>
    </row>
    <row r="296" spans="1:28" ht="15.75" customHeight="1">
      <c r="A296" s="2"/>
      <c r="B296" s="2"/>
      <c r="C296" s="2"/>
      <c r="D296" s="2"/>
      <c r="E296" s="2"/>
      <c r="F296" s="2"/>
      <c r="G296" s="2"/>
      <c r="H296" s="3"/>
      <c r="I296" s="2"/>
      <c r="J296" s="2"/>
      <c r="K296" s="2"/>
      <c r="L296" s="2"/>
      <c r="M296" s="2"/>
      <c r="N296" s="2"/>
      <c r="O296" s="2"/>
      <c r="P296" s="2"/>
      <c r="Q296" s="2"/>
      <c r="R296" s="2"/>
      <c r="S296" s="2"/>
      <c r="T296" s="2"/>
      <c r="U296" s="2"/>
      <c r="V296" s="2"/>
      <c r="W296" s="2"/>
      <c r="X296" s="2"/>
      <c r="Y296" s="2"/>
      <c r="Z296" s="2"/>
      <c r="AA296" s="2"/>
      <c r="AB296" s="2"/>
    </row>
    <row r="297" spans="1:28" ht="15.75" customHeight="1">
      <c r="A297" s="2"/>
      <c r="B297" s="2"/>
      <c r="C297" s="2"/>
      <c r="D297" s="2"/>
      <c r="E297" s="2"/>
      <c r="F297" s="2"/>
      <c r="G297" s="2"/>
      <c r="H297" s="3"/>
      <c r="I297" s="2"/>
      <c r="J297" s="2"/>
      <c r="K297" s="2"/>
      <c r="L297" s="2"/>
      <c r="M297" s="2"/>
      <c r="N297" s="2"/>
      <c r="O297" s="2"/>
      <c r="P297" s="2"/>
      <c r="Q297" s="2"/>
      <c r="R297" s="2"/>
      <c r="S297" s="2"/>
      <c r="T297" s="2"/>
      <c r="U297" s="2"/>
      <c r="V297" s="2"/>
      <c r="W297" s="2"/>
      <c r="X297" s="2"/>
      <c r="Y297" s="2"/>
      <c r="Z297" s="2"/>
      <c r="AA297" s="2"/>
      <c r="AB297" s="2"/>
    </row>
    <row r="298" spans="1:28" ht="15.75" customHeight="1">
      <c r="A298" s="2"/>
      <c r="B298" s="2"/>
      <c r="C298" s="2"/>
      <c r="D298" s="2"/>
      <c r="E298" s="2"/>
      <c r="F298" s="2"/>
      <c r="G298" s="2"/>
      <c r="H298" s="3"/>
      <c r="I298" s="2"/>
      <c r="J298" s="2"/>
      <c r="K298" s="2"/>
      <c r="L298" s="2"/>
      <c r="M298" s="2"/>
      <c r="N298" s="2"/>
      <c r="O298" s="2"/>
      <c r="P298" s="2"/>
      <c r="Q298" s="2"/>
      <c r="R298" s="2"/>
      <c r="S298" s="2"/>
      <c r="T298" s="2"/>
      <c r="U298" s="2"/>
      <c r="V298" s="2"/>
      <c r="W298" s="2"/>
      <c r="X298" s="2"/>
      <c r="Y298" s="2"/>
      <c r="Z298" s="2"/>
      <c r="AA298" s="2"/>
      <c r="AB298" s="2"/>
    </row>
    <row r="299" spans="1:28" ht="15.75" customHeight="1">
      <c r="A299" s="2"/>
      <c r="B299" s="2"/>
      <c r="C299" s="2"/>
      <c r="D299" s="2"/>
      <c r="E299" s="2"/>
      <c r="F299" s="2"/>
      <c r="G299" s="2"/>
      <c r="H299" s="3"/>
      <c r="I299" s="2"/>
      <c r="J299" s="2"/>
      <c r="K299" s="2"/>
      <c r="L299" s="2"/>
      <c r="M299" s="2"/>
      <c r="N299" s="2"/>
      <c r="O299" s="2"/>
      <c r="P299" s="2"/>
      <c r="Q299" s="2"/>
      <c r="R299" s="2"/>
      <c r="S299" s="2"/>
      <c r="T299" s="2"/>
      <c r="U299" s="2"/>
      <c r="V299" s="2"/>
      <c r="W299" s="2"/>
      <c r="X299" s="2"/>
      <c r="Y299" s="2"/>
      <c r="Z299" s="2"/>
      <c r="AA299" s="2"/>
      <c r="AB299" s="2"/>
    </row>
    <row r="300" spans="1:28" ht="15.75" customHeight="1">
      <c r="A300" s="2"/>
      <c r="B300" s="2"/>
      <c r="C300" s="2"/>
      <c r="D300" s="2"/>
      <c r="E300" s="2"/>
      <c r="F300" s="2"/>
      <c r="G300" s="2"/>
      <c r="H300" s="3"/>
      <c r="I300" s="2"/>
      <c r="J300" s="2"/>
      <c r="K300" s="2"/>
      <c r="L300" s="2"/>
      <c r="M300" s="2"/>
      <c r="N300" s="2"/>
      <c r="O300" s="2"/>
      <c r="P300" s="2"/>
      <c r="Q300" s="2"/>
      <c r="R300" s="2"/>
      <c r="S300" s="2"/>
      <c r="T300" s="2"/>
      <c r="U300" s="2"/>
      <c r="V300" s="2"/>
      <c r="W300" s="2"/>
      <c r="X300" s="2"/>
      <c r="Y300" s="2"/>
      <c r="Z300" s="2"/>
      <c r="AA300" s="2"/>
      <c r="AB300" s="2"/>
    </row>
    <row r="301" spans="1:28" ht="15.75" customHeight="1">
      <c r="A301" s="2"/>
      <c r="B301" s="2"/>
      <c r="C301" s="2"/>
      <c r="D301" s="2"/>
      <c r="E301" s="2"/>
      <c r="F301" s="2"/>
      <c r="G301" s="2"/>
      <c r="H301" s="3"/>
      <c r="I301" s="2"/>
      <c r="J301" s="2"/>
      <c r="K301" s="2"/>
      <c r="L301" s="2"/>
      <c r="M301" s="2"/>
      <c r="N301" s="2"/>
      <c r="O301" s="2"/>
      <c r="P301" s="2"/>
      <c r="Q301" s="2"/>
      <c r="R301" s="2"/>
      <c r="S301" s="2"/>
      <c r="T301" s="2"/>
      <c r="U301" s="2"/>
      <c r="V301" s="2"/>
      <c r="W301" s="2"/>
      <c r="X301" s="2"/>
      <c r="Y301" s="2"/>
      <c r="Z301" s="2"/>
      <c r="AA301" s="2"/>
      <c r="AB301" s="2"/>
    </row>
    <row r="302" spans="1:28" ht="15.75" customHeight="1">
      <c r="A302" s="2"/>
      <c r="B302" s="2"/>
      <c r="C302" s="2"/>
      <c r="D302" s="2"/>
      <c r="E302" s="2"/>
      <c r="F302" s="2"/>
      <c r="G302" s="2"/>
      <c r="H302" s="3"/>
      <c r="I302" s="2"/>
      <c r="J302" s="2"/>
      <c r="K302" s="2"/>
      <c r="L302" s="2"/>
      <c r="M302" s="2"/>
      <c r="N302" s="2"/>
      <c r="O302" s="2"/>
      <c r="P302" s="2"/>
      <c r="Q302" s="2"/>
      <c r="R302" s="2"/>
      <c r="S302" s="2"/>
      <c r="T302" s="2"/>
      <c r="U302" s="2"/>
      <c r="V302" s="2"/>
      <c r="W302" s="2"/>
      <c r="X302" s="2"/>
      <c r="Y302" s="2"/>
      <c r="Z302" s="2"/>
      <c r="AA302" s="2"/>
      <c r="AB302" s="2"/>
    </row>
    <row r="303" spans="1:28" ht="15.75" customHeight="1">
      <c r="A303" s="2"/>
      <c r="B303" s="2"/>
      <c r="C303" s="2"/>
      <c r="D303" s="2"/>
      <c r="E303" s="2"/>
      <c r="F303" s="2"/>
      <c r="G303" s="2"/>
      <c r="H303" s="3"/>
      <c r="I303" s="2"/>
      <c r="J303" s="2"/>
      <c r="K303" s="2"/>
      <c r="L303" s="2"/>
      <c r="M303" s="2"/>
      <c r="N303" s="2"/>
      <c r="O303" s="2"/>
      <c r="P303" s="2"/>
      <c r="Q303" s="2"/>
      <c r="R303" s="2"/>
      <c r="S303" s="2"/>
      <c r="T303" s="2"/>
      <c r="U303" s="2"/>
      <c r="V303" s="2"/>
      <c r="W303" s="2"/>
      <c r="X303" s="2"/>
      <c r="Y303" s="2"/>
      <c r="Z303" s="2"/>
      <c r="AA303" s="2"/>
      <c r="AB303" s="2"/>
    </row>
    <row r="304" spans="1:28" ht="15.75" customHeight="1">
      <c r="A304" s="2"/>
      <c r="B304" s="2"/>
      <c r="C304" s="2"/>
      <c r="D304" s="2"/>
      <c r="E304" s="2"/>
      <c r="F304" s="2"/>
      <c r="G304" s="2"/>
      <c r="H304" s="3"/>
      <c r="I304" s="2"/>
      <c r="J304" s="2"/>
      <c r="K304" s="2"/>
      <c r="L304" s="2"/>
      <c r="M304" s="2"/>
      <c r="N304" s="2"/>
      <c r="O304" s="2"/>
      <c r="P304" s="2"/>
      <c r="Q304" s="2"/>
      <c r="R304" s="2"/>
      <c r="S304" s="2"/>
      <c r="T304" s="2"/>
      <c r="U304" s="2"/>
      <c r="V304" s="2"/>
      <c r="W304" s="2"/>
      <c r="X304" s="2"/>
      <c r="Y304" s="2"/>
      <c r="Z304" s="2"/>
      <c r="AA304" s="2"/>
      <c r="AB304" s="2"/>
    </row>
    <row r="305" spans="1:28" ht="15.75" customHeight="1">
      <c r="A305" s="2"/>
      <c r="B305" s="2"/>
      <c r="C305" s="2"/>
      <c r="D305" s="2"/>
      <c r="E305" s="2"/>
      <c r="F305" s="2"/>
      <c r="G305" s="2"/>
      <c r="H305" s="3"/>
      <c r="I305" s="2"/>
      <c r="J305" s="2"/>
      <c r="K305" s="2"/>
      <c r="L305" s="2"/>
      <c r="M305" s="2"/>
      <c r="N305" s="2"/>
      <c r="O305" s="2"/>
      <c r="P305" s="2"/>
      <c r="Q305" s="2"/>
      <c r="R305" s="2"/>
      <c r="S305" s="2"/>
      <c r="T305" s="2"/>
      <c r="U305" s="2"/>
      <c r="V305" s="2"/>
      <c r="W305" s="2"/>
      <c r="X305" s="2"/>
      <c r="Y305" s="2"/>
      <c r="Z305" s="2"/>
      <c r="AA305" s="2"/>
      <c r="AB305" s="2"/>
    </row>
    <row r="306" spans="1:28" ht="15.75" customHeight="1">
      <c r="A306" s="2"/>
      <c r="B306" s="2"/>
      <c r="C306" s="2"/>
      <c r="D306" s="2"/>
      <c r="E306" s="2"/>
      <c r="F306" s="2"/>
      <c r="G306" s="2"/>
      <c r="H306" s="3"/>
      <c r="I306" s="2"/>
      <c r="J306" s="2"/>
      <c r="K306" s="2"/>
      <c r="L306" s="2"/>
      <c r="M306" s="2"/>
      <c r="N306" s="2"/>
      <c r="O306" s="2"/>
      <c r="P306" s="2"/>
      <c r="Q306" s="2"/>
      <c r="R306" s="2"/>
      <c r="S306" s="2"/>
      <c r="T306" s="2"/>
      <c r="U306" s="2"/>
      <c r="V306" s="2"/>
      <c r="W306" s="2"/>
      <c r="X306" s="2"/>
      <c r="Y306" s="2"/>
      <c r="Z306" s="2"/>
      <c r="AA306" s="2"/>
      <c r="AB306" s="2"/>
    </row>
    <row r="307" spans="1:28" ht="15.75" customHeight="1">
      <c r="A307" s="2"/>
      <c r="B307" s="2"/>
      <c r="C307" s="2"/>
      <c r="D307" s="2"/>
      <c r="E307" s="2"/>
      <c r="F307" s="2"/>
      <c r="G307" s="2"/>
      <c r="H307" s="3"/>
      <c r="I307" s="2"/>
      <c r="J307" s="2"/>
      <c r="K307" s="2"/>
      <c r="L307" s="2"/>
      <c r="M307" s="2"/>
      <c r="N307" s="2"/>
      <c r="O307" s="2"/>
      <c r="P307" s="2"/>
      <c r="Q307" s="2"/>
      <c r="R307" s="2"/>
      <c r="S307" s="2"/>
      <c r="T307" s="2"/>
      <c r="U307" s="2"/>
      <c r="V307" s="2"/>
      <c r="W307" s="2"/>
      <c r="X307" s="2"/>
      <c r="Y307" s="2"/>
      <c r="Z307" s="2"/>
      <c r="AA307" s="2"/>
      <c r="AB307" s="2"/>
    </row>
    <row r="308" spans="1:28" ht="15.75" customHeight="1">
      <c r="A308" s="2"/>
      <c r="B308" s="2"/>
      <c r="C308" s="2"/>
      <c r="D308" s="2"/>
      <c r="E308" s="2"/>
      <c r="F308" s="2"/>
      <c r="G308" s="2"/>
      <c r="H308" s="3"/>
      <c r="I308" s="2"/>
      <c r="J308" s="2"/>
      <c r="K308" s="2"/>
      <c r="L308" s="2"/>
      <c r="M308" s="2"/>
      <c r="N308" s="2"/>
      <c r="O308" s="2"/>
      <c r="P308" s="2"/>
      <c r="Q308" s="2"/>
      <c r="R308" s="2"/>
      <c r="S308" s="2"/>
      <c r="T308" s="2"/>
      <c r="U308" s="2"/>
      <c r="V308" s="2"/>
      <c r="W308" s="2"/>
      <c r="X308" s="2"/>
      <c r="Y308" s="2"/>
      <c r="Z308" s="2"/>
      <c r="AA308" s="2"/>
      <c r="AB308" s="2"/>
    </row>
    <row r="309" spans="1:28" ht="15.75" customHeight="1">
      <c r="A309" s="2"/>
      <c r="B309" s="2"/>
      <c r="C309" s="2"/>
      <c r="D309" s="2"/>
      <c r="E309" s="2"/>
      <c r="F309" s="2"/>
      <c r="G309" s="2"/>
      <c r="H309" s="3"/>
      <c r="I309" s="2"/>
      <c r="J309" s="2"/>
      <c r="K309" s="2"/>
      <c r="L309" s="2"/>
      <c r="M309" s="2"/>
      <c r="N309" s="2"/>
      <c r="O309" s="2"/>
      <c r="P309" s="2"/>
      <c r="Q309" s="2"/>
      <c r="R309" s="2"/>
      <c r="S309" s="2"/>
      <c r="T309" s="2"/>
      <c r="U309" s="2"/>
      <c r="V309" s="2"/>
      <c r="W309" s="2"/>
      <c r="X309" s="2"/>
      <c r="Y309" s="2"/>
      <c r="Z309" s="2"/>
      <c r="AA309" s="2"/>
      <c r="AB309" s="2"/>
    </row>
    <row r="310" spans="1:28" ht="15.75" customHeight="1">
      <c r="A310" s="2"/>
      <c r="B310" s="2"/>
      <c r="C310" s="2"/>
      <c r="D310" s="2"/>
      <c r="E310" s="2"/>
      <c r="F310" s="2"/>
      <c r="G310" s="2"/>
      <c r="H310" s="3"/>
      <c r="I310" s="2"/>
      <c r="J310" s="2"/>
      <c r="K310" s="2"/>
      <c r="L310" s="2"/>
      <c r="M310" s="2"/>
      <c r="N310" s="2"/>
      <c r="O310" s="2"/>
      <c r="P310" s="2"/>
      <c r="Q310" s="2"/>
      <c r="R310" s="2"/>
      <c r="S310" s="2"/>
      <c r="T310" s="2"/>
      <c r="U310" s="2"/>
      <c r="V310" s="2"/>
      <c r="W310" s="2"/>
      <c r="X310" s="2"/>
      <c r="Y310" s="2"/>
      <c r="Z310" s="2"/>
      <c r="AA310" s="2"/>
      <c r="AB310" s="2"/>
    </row>
    <row r="311" spans="1:28" ht="15.75" customHeight="1">
      <c r="A311" s="2"/>
      <c r="B311" s="2"/>
      <c r="C311" s="2"/>
      <c r="D311" s="2"/>
      <c r="E311" s="2"/>
      <c r="F311" s="2"/>
      <c r="G311" s="2"/>
      <c r="H311" s="3"/>
      <c r="I311" s="2"/>
      <c r="J311" s="2"/>
      <c r="K311" s="2"/>
      <c r="L311" s="2"/>
      <c r="M311" s="2"/>
      <c r="N311" s="2"/>
      <c r="O311" s="2"/>
      <c r="P311" s="2"/>
      <c r="Q311" s="2"/>
      <c r="R311" s="2"/>
      <c r="S311" s="2"/>
      <c r="T311" s="2"/>
      <c r="U311" s="2"/>
      <c r="V311" s="2"/>
      <c r="W311" s="2"/>
      <c r="X311" s="2"/>
      <c r="Y311" s="2"/>
      <c r="Z311" s="2"/>
      <c r="AA311" s="2"/>
      <c r="AB311" s="2"/>
    </row>
    <row r="312" spans="1:28" ht="15.75" customHeight="1">
      <c r="A312" s="2"/>
      <c r="B312" s="2"/>
      <c r="C312" s="2"/>
      <c r="D312" s="2"/>
      <c r="E312" s="2"/>
      <c r="F312" s="2"/>
      <c r="G312" s="2"/>
      <c r="H312" s="3"/>
      <c r="I312" s="2"/>
      <c r="J312" s="2"/>
      <c r="K312" s="2"/>
      <c r="L312" s="2"/>
      <c r="M312" s="2"/>
      <c r="N312" s="2"/>
      <c r="O312" s="2"/>
      <c r="P312" s="2"/>
      <c r="Q312" s="2"/>
      <c r="R312" s="2"/>
      <c r="S312" s="2"/>
      <c r="T312" s="2"/>
      <c r="U312" s="2"/>
      <c r="V312" s="2"/>
      <c r="W312" s="2"/>
      <c r="X312" s="2"/>
      <c r="Y312" s="2"/>
      <c r="Z312" s="2"/>
      <c r="AA312" s="2"/>
      <c r="AB312" s="2"/>
    </row>
    <row r="313" spans="1:28" ht="15.75" customHeight="1">
      <c r="A313" s="2"/>
      <c r="B313" s="2"/>
      <c r="C313" s="2"/>
      <c r="D313" s="2"/>
      <c r="E313" s="2"/>
      <c r="F313" s="2"/>
      <c r="G313" s="2"/>
      <c r="H313" s="3"/>
      <c r="I313" s="2"/>
      <c r="J313" s="2"/>
      <c r="K313" s="2"/>
      <c r="L313" s="2"/>
      <c r="M313" s="2"/>
      <c r="N313" s="2"/>
      <c r="O313" s="2"/>
      <c r="P313" s="2"/>
      <c r="Q313" s="2"/>
      <c r="R313" s="2"/>
      <c r="S313" s="2"/>
      <c r="T313" s="2"/>
      <c r="U313" s="2"/>
      <c r="V313" s="2"/>
      <c r="W313" s="2"/>
      <c r="X313" s="2"/>
      <c r="Y313" s="2"/>
      <c r="Z313" s="2"/>
      <c r="AA313" s="2"/>
      <c r="AB313" s="2"/>
    </row>
    <row r="314" spans="1:28" ht="15.75" customHeight="1">
      <c r="A314" s="2"/>
      <c r="B314" s="2"/>
      <c r="C314" s="2"/>
      <c r="D314" s="2"/>
      <c r="E314" s="2"/>
      <c r="F314" s="2"/>
      <c r="G314" s="2"/>
      <c r="H314" s="3"/>
      <c r="I314" s="2"/>
      <c r="J314" s="2"/>
      <c r="K314" s="2"/>
      <c r="L314" s="2"/>
      <c r="M314" s="2"/>
      <c r="N314" s="2"/>
      <c r="O314" s="2"/>
      <c r="P314" s="2"/>
      <c r="Q314" s="2"/>
      <c r="R314" s="2"/>
      <c r="S314" s="2"/>
      <c r="T314" s="2"/>
      <c r="U314" s="2"/>
      <c r="V314" s="2"/>
      <c r="W314" s="2"/>
      <c r="X314" s="2"/>
      <c r="Y314" s="2"/>
      <c r="Z314" s="2"/>
      <c r="AA314" s="2"/>
      <c r="AB314" s="2"/>
    </row>
    <row r="315" spans="1:28" ht="15.75" customHeight="1">
      <c r="A315" s="2"/>
      <c r="B315" s="2"/>
      <c r="C315" s="2"/>
      <c r="D315" s="2"/>
      <c r="E315" s="2"/>
      <c r="F315" s="2"/>
      <c r="G315" s="2"/>
      <c r="H315" s="3"/>
      <c r="I315" s="2"/>
      <c r="J315" s="2"/>
      <c r="K315" s="2"/>
      <c r="L315" s="2"/>
      <c r="M315" s="2"/>
      <c r="N315" s="2"/>
      <c r="O315" s="2"/>
      <c r="P315" s="2"/>
      <c r="Q315" s="2"/>
      <c r="R315" s="2"/>
      <c r="S315" s="2"/>
      <c r="T315" s="2"/>
      <c r="U315" s="2"/>
      <c r="V315" s="2"/>
      <c r="W315" s="2"/>
      <c r="X315" s="2"/>
      <c r="Y315" s="2"/>
      <c r="Z315" s="2"/>
      <c r="AA315" s="2"/>
      <c r="AB315" s="2"/>
    </row>
    <row r="316" spans="1:28" ht="15.75" customHeight="1">
      <c r="A316" s="2"/>
      <c r="B316" s="2"/>
      <c r="C316" s="2"/>
      <c r="D316" s="2"/>
      <c r="E316" s="2"/>
      <c r="F316" s="2"/>
      <c r="G316" s="2"/>
      <c r="H316" s="3"/>
      <c r="I316" s="2"/>
      <c r="J316" s="2"/>
      <c r="K316" s="2"/>
      <c r="L316" s="2"/>
      <c r="M316" s="2"/>
      <c r="N316" s="2"/>
      <c r="O316" s="2"/>
      <c r="P316" s="2"/>
      <c r="Q316" s="2"/>
      <c r="R316" s="2"/>
      <c r="S316" s="2"/>
      <c r="T316" s="2"/>
      <c r="U316" s="2"/>
      <c r="V316" s="2"/>
      <c r="W316" s="2"/>
      <c r="X316" s="2"/>
      <c r="Y316" s="2"/>
      <c r="Z316" s="2"/>
      <c r="AA316" s="2"/>
      <c r="AB316" s="2"/>
    </row>
    <row r="317" spans="1:28" ht="15.75" customHeight="1">
      <c r="A317" s="2"/>
      <c r="B317" s="2"/>
      <c r="C317" s="2"/>
      <c r="D317" s="2"/>
      <c r="E317" s="2"/>
      <c r="F317" s="2"/>
      <c r="G317" s="2"/>
      <c r="H317" s="3"/>
      <c r="I317" s="2"/>
      <c r="J317" s="2"/>
      <c r="K317" s="2"/>
      <c r="L317" s="2"/>
      <c r="M317" s="2"/>
      <c r="N317" s="2"/>
      <c r="O317" s="2"/>
      <c r="P317" s="2"/>
      <c r="Q317" s="2"/>
      <c r="R317" s="2"/>
      <c r="S317" s="2"/>
      <c r="T317" s="2"/>
      <c r="U317" s="2"/>
      <c r="V317" s="2"/>
      <c r="W317" s="2"/>
      <c r="X317" s="2"/>
      <c r="Y317" s="2"/>
      <c r="Z317" s="2"/>
      <c r="AA317" s="2"/>
      <c r="AB317" s="2"/>
    </row>
    <row r="318" spans="1:28" ht="15.75" customHeight="1">
      <c r="A318" s="2"/>
      <c r="B318" s="2"/>
      <c r="C318" s="2"/>
      <c r="D318" s="2"/>
      <c r="E318" s="2"/>
      <c r="F318" s="2"/>
      <c r="G318" s="2"/>
      <c r="H318" s="3"/>
      <c r="I318" s="2"/>
      <c r="J318" s="2"/>
      <c r="K318" s="2"/>
      <c r="L318" s="2"/>
      <c r="M318" s="2"/>
      <c r="N318" s="2"/>
      <c r="O318" s="2"/>
      <c r="P318" s="2"/>
      <c r="Q318" s="2"/>
      <c r="R318" s="2"/>
      <c r="S318" s="2"/>
      <c r="T318" s="2"/>
      <c r="U318" s="2"/>
      <c r="V318" s="2"/>
      <c r="W318" s="2"/>
      <c r="X318" s="2"/>
      <c r="Y318" s="2"/>
      <c r="Z318" s="2"/>
      <c r="AA318" s="2"/>
      <c r="AB318" s="2"/>
    </row>
    <row r="319" spans="1:28" ht="15.75" customHeight="1">
      <c r="A319" s="2"/>
      <c r="B319" s="2"/>
      <c r="C319" s="2"/>
      <c r="D319" s="2"/>
      <c r="E319" s="2"/>
      <c r="F319" s="2"/>
      <c r="G319" s="2"/>
      <c r="H319" s="3"/>
      <c r="I319" s="2"/>
      <c r="J319" s="2"/>
      <c r="K319" s="2"/>
      <c r="L319" s="2"/>
      <c r="M319" s="2"/>
      <c r="N319" s="2"/>
      <c r="O319" s="2"/>
      <c r="P319" s="2"/>
      <c r="Q319" s="2"/>
      <c r="R319" s="2"/>
      <c r="S319" s="2"/>
      <c r="T319" s="2"/>
      <c r="U319" s="2"/>
      <c r="V319" s="2"/>
      <c r="W319" s="2"/>
      <c r="X319" s="2"/>
      <c r="Y319" s="2"/>
      <c r="Z319" s="2"/>
      <c r="AA319" s="2"/>
      <c r="AB319" s="2"/>
    </row>
    <row r="320" spans="1:28" ht="15.75" customHeight="1">
      <c r="A320" s="2"/>
      <c r="B320" s="2"/>
      <c r="C320" s="2"/>
      <c r="D320" s="2"/>
      <c r="E320" s="2"/>
      <c r="F320" s="2"/>
      <c r="G320" s="2"/>
      <c r="H320" s="3"/>
      <c r="I320" s="2"/>
      <c r="J320" s="2"/>
      <c r="K320" s="2"/>
      <c r="L320" s="2"/>
      <c r="M320" s="2"/>
      <c r="N320" s="2"/>
      <c r="O320" s="2"/>
      <c r="P320" s="2"/>
      <c r="Q320" s="2"/>
      <c r="R320" s="2"/>
      <c r="S320" s="2"/>
      <c r="T320" s="2"/>
      <c r="U320" s="2"/>
      <c r="V320" s="2"/>
      <c r="W320" s="2"/>
      <c r="X320" s="2"/>
      <c r="Y320" s="2"/>
      <c r="Z320" s="2"/>
      <c r="AA320" s="2"/>
      <c r="AB320" s="2"/>
    </row>
    <row r="321" spans="1:28" ht="15.75" customHeight="1">
      <c r="A321" s="2"/>
      <c r="B321" s="2"/>
      <c r="C321" s="2"/>
      <c r="D321" s="2"/>
      <c r="E321" s="2"/>
      <c r="F321" s="2"/>
      <c r="G321" s="2"/>
      <c r="H321" s="3"/>
      <c r="I321" s="2"/>
      <c r="J321" s="2"/>
      <c r="K321" s="2"/>
      <c r="L321" s="2"/>
      <c r="M321" s="2"/>
      <c r="N321" s="2"/>
      <c r="O321" s="2"/>
      <c r="P321" s="2"/>
      <c r="Q321" s="2"/>
      <c r="R321" s="2"/>
      <c r="S321" s="2"/>
      <c r="T321" s="2"/>
      <c r="U321" s="2"/>
      <c r="V321" s="2"/>
      <c r="W321" s="2"/>
      <c r="X321" s="2"/>
      <c r="Y321" s="2"/>
      <c r="Z321" s="2"/>
      <c r="AA321" s="2"/>
      <c r="AB321" s="2"/>
    </row>
    <row r="322" spans="1:28" ht="15.75" customHeight="1">
      <c r="A322" s="2"/>
      <c r="B322" s="2"/>
      <c r="C322" s="2"/>
      <c r="D322" s="2"/>
      <c r="E322" s="2"/>
      <c r="F322" s="2"/>
      <c r="G322" s="2"/>
      <c r="H322" s="3"/>
      <c r="I322" s="2"/>
      <c r="J322" s="2"/>
      <c r="K322" s="2"/>
      <c r="L322" s="2"/>
      <c r="M322" s="2"/>
      <c r="N322" s="2"/>
      <c r="O322" s="2"/>
      <c r="P322" s="2"/>
      <c r="Q322" s="2"/>
      <c r="R322" s="2"/>
      <c r="S322" s="2"/>
      <c r="T322" s="2"/>
      <c r="U322" s="2"/>
      <c r="V322" s="2"/>
      <c r="W322" s="2"/>
      <c r="X322" s="2"/>
      <c r="Y322" s="2"/>
      <c r="Z322" s="2"/>
      <c r="AA322" s="2"/>
      <c r="AB322" s="2"/>
    </row>
    <row r="323" spans="1:28" ht="15.75" customHeight="1">
      <c r="A323" s="2"/>
      <c r="B323" s="2"/>
      <c r="C323" s="2"/>
      <c r="D323" s="2"/>
      <c r="E323" s="2"/>
      <c r="F323" s="2"/>
      <c r="G323" s="2"/>
      <c r="H323" s="3"/>
      <c r="I323" s="2"/>
      <c r="J323" s="2"/>
      <c r="K323" s="2"/>
      <c r="L323" s="2"/>
      <c r="M323" s="2"/>
      <c r="N323" s="2"/>
      <c r="O323" s="2"/>
      <c r="P323" s="2"/>
      <c r="Q323" s="2"/>
      <c r="R323" s="2"/>
      <c r="S323" s="2"/>
      <c r="T323" s="2"/>
      <c r="U323" s="2"/>
      <c r="V323" s="2"/>
      <c r="W323" s="2"/>
      <c r="X323" s="2"/>
      <c r="Y323" s="2"/>
      <c r="Z323" s="2"/>
      <c r="AA323" s="2"/>
      <c r="AB323" s="2"/>
    </row>
    <row r="324" spans="1:28" ht="15.75" customHeight="1">
      <c r="A324" s="2"/>
      <c r="B324" s="2"/>
      <c r="C324" s="2"/>
      <c r="D324" s="2"/>
      <c r="E324" s="2"/>
      <c r="F324" s="2"/>
      <c r="G324" s="2"/>
      <c r="H324" s="3"/>
      <c r="I324" s="2"/>
      <c r="J324" s="2"/>
      <c r="K324" s="2"/>
      <c r="L324" s="2"/>
      <c r="M324" s="2"/>
      <c r="N324" s="2"/>
      <c r="O324" s="2"/>
      <c r="P324" s="2"/>
      <c r="Q324" s="2"/>
      <c r="R324" s="2"/>
      <c r="S324" s="2"/>
      <c r="T324" s="2"/>
      <c r="U324" s="2"/>
      <c r="V324" s="2"/>
      <c r="W324" s="2"/>
      <c r="X324" s="2"/>
      <c r="Y324" s="2"/>
      <c r="Z324" s="2"/>
      <c r="AA324" s="2"/>
      <c r="AB324" s="2"/>
    </row>
    <row r="325" spans="1:28" ht="15.75" customHeight="1">
      <c r="A325" s="2"/>
      <c r="B325" s="2"/>
      <c r="C325" s="2"/>
      <c r="D325" s="2"/>
      <c r="E325" s="2"/>
      <c r="F325" s="2"/>
      <c r="G325" s="2"/>
      <c r="H325" s="3"/>
      <c r="I325" s="2"/>
      <c r="J325" s="2"/>
      <c r="K325" s="2"/>
      <c r="L325" s="2"/>
      <c r="M325" s="2"/>
      <c r="N325" s="2"/>
      <c r="O325" s="2"/>
      <c r="P325" s="2"/>
      <c r="Q325" s="2"/>
      <c r="R325" s="2"/>
      <c r="S325" s="2"/>
      <c r="T325" s="2"/>
      <c r="U325" s="2"/>
      <c r="V325" s="2"/>
      <c r="W325" s="2"/>
      <c r="X325" s="2"/>
      <c r="Y325" s="2"/>
      <c r="Z325" s="2"/>
      <c r="AA325" s="2"/>
      <c r="AB325" s="2"/>
    </row>
    <row r="326" spans="1:28" ht="15.75" customHeight="1">
      <c r="A326" s="2"/>
      <c r="B326" s="2"/>
      <c r="C326" s="2"/>
      <c r="D326" s="2"/>
      <c r="E326" s="2"/>
      <c r="F326" s="2"/>
      <c r="G326" s="2"/>
      <c r="H326" s="3"/>
      <c r="I326" s="2"/>
      <c r="J326" s="2"/>
      <c r="K326" s="2"/>
      <c r="L326" s="2"/>
      <c r="M326" s="2"/>
      <c r="N326" s="2"/>
      <c r="O326" s="2"/>
      <c r="P326" s="2"/>
      <c r="Q326" s="2"/>
      <c r="R326" s="2"/>
      <c r="S326" s="2"/>
      <c r="T326" s="2"/>
      <c r="U326" s="2"/>
      <c r="V326" s="2"/>
      <c r="W326" s="2"/>
      <c r="X326" s="2"/>
      <c r="Y326" s="2"/>
      <c r="Z326" s="2"/>
      <c r="AA326" s="2"/>
      <c r="AB326" s="2"/>
    </row>
    <row r="327" spans="1:28" ht="15.75" customHeight="1">
      <c r="A327" s="2"/>
      <c r="B327" s="2"/>
      <c r="C327" s="2"/>
      <c r="D327" s="2"/>
      <c r="E327" s="2"/>
      <c r="F327" s="2"/>
      <c r="G327" s="2"/>
      <c r="H327" s="3"/>
      <c r="I327" s="2"/>
      <c r="J327" s="2"/>
      <c r="K327" s="2"/>
      <c r="L327" s="2"/>
      <c r="M327" s="2"/>
      <c r="N327" s="2"/>
      <c r="O327" s="2"/>
      <c r="P327" s="2"/>
      <c r="Q327" s="2"/>
      <c r="R327" s="2"/>
      <c r="S327" s="2"/>
      <c r="T327" s="2"/>
      <c r="U327" s="2"/>
      <c r="V327" s="2"/>
      <c r="W327" s="2"/>
      <c r="X327" s="2"/>
      <c r="Y327" s="2"/>
      <c r="Z327" s="2"/>
      <c r="AA327" s="2"/>
      <c r="AB327" s="2"/>
    </row>
    <row r="328" spans="1:28" ht="15.75" customHeight="1">
      <c r="A328" s="2"/>
      <c r="B328" s="2"/>
      <c r="C328" s="2"/>
      <c r="D328" s="2"/>
      <c r="E328" s="2"/>
      <c r="F328" s="2"/>
      <c r="G328" s="2"/>
      <c r="H328" s="3"/>
      <c r="I328" s="2"/>
      <c r="J328" s="2"/>
      <c r="K328" s="2"/>
      <c r="L328" s="2"/>
      <c r="M328" s="2"/>
      <c r="N328" s="2"/>
      <c r="O328" s="2"/>
      <c r="P328" s="2"/>
      <c r="Q328" s="2"/>
      <c r="R328" s="2"/>
      <c r="S328" s="2"/>
      <c r="T328" s="2"/>
      <c r="U328" s="2"/>
      <c r="V328" s="2"/>
      <c r="W328" s="2"/>
      <c r="X328" s="2"/>
      <c r="Y328" s="2"/>
      <c r="Z328" s="2"/>
      <c r="AA328" s="2"/>
      <c r="AB328" s="2"/>
    </row>
    <row r="329" spans="1:28" ht="15.75" customHeight="1">
      <c r="A329" s="2"/>
      <c r="B329" s="2"/>
      <c r="C329" s="2"/>
      <c r="D329" s="2"/>
      <c r="E329" s="2"/>
      <c r="F329" s="2"/>
      <c r="G329" s="2"/>
      <c r="H329" s="3"/>
      <c r="I329" s="2"/>
      <c r="J329" s="2"/>
      <c r="K329" s="2"/>
      <c r="L329" s="2"/>
      <c r="M329" s="2"/>
      <c r="N329" s="2"/>
      <c r="O329" s="2"/>
      <c r="P329" s="2"/>
      <c r="Q329" s="2"/>
      <c r="R329" s="2"/>
      <c r="S329" s="2"/>
      <c r="T329" s="2"/>
      <c r="U329" s="2"/>
      <c r="V329" s="2"/>
      <c r="W329" s="2"/>
      <c r="X329" s="2"/>
      <c r="Y329" s="2"/>
      <c r="Z329" s="2"/>
      <c r="AA329" s="2"/>
      <c r="AB329" s="2"/>
    </row>
    <row r="330" spans="1:28" ht="15.75" customHeight="1">
      <c r="A330" s="2"/>
      <c r="B330" s="2"/>
      <c r="C330" s="2"/>
      <c r="D330" s="2"/>
      <c r="E330" s="2"/>
      <c r="F330" s="2"/>
      <c r="G330" s="2"/>
      <c r="H330" s="3"/>
      <c r="I330" s="2"/>
      <c r="J330" s="2"/>
      <c r="K330" s="2"/>
      <c r="L330" s="2"/>
      <c r="M330" s="2"/>
      <c r="N330" s="2"/>
      <c r="O330" s="2"/>
      <c r="P330" s="2"/>
      <c r="Q330" s="2"/>
      <c r="R330" s="2"/>
      <c r="S330" s="2"/>
      <c r="T330" s="2"/>
      <c r="U330" s="2"/>
      <c r="V330" s="2"/>
      <c r="W330" s="2"/>
      <c r="X330" s="2"/>
      <c r="Y330" s="2"/>
      <c r="Z330" s="2"/>
      <c r="AA330" s="2"/>
      <c r="AB330" s="2"/>
    </row>
    <row r="331" spans="1:28" ht="15.75" customHeight="1">
      <c r="A331" s="2"/>
      <c r="B331" s="2"/>
      <c r="C331" s="2"/>
      <c r="D331" s="2"/>
      <c r="E331" s="2"/>
      <c r="F331" s="2"/>
      <c r="G331" s="2"/>
      <c r="H331" s="3"/>
      <c r="I331" s="2"/>
      <c r="J331" s="2"/>
      <c r="K331" s="2"/>
      <c r="L331" s="2"/>
      <c r="M331" s="2"/>
      <c r="N331" s="2"/>
      <c r="O331" s="2"/>
      <c r="P331" s="2"/>
      <c r="Q331" s="2"/>
      <c r="R331" s="2"/>
      <c r="S331" s="2"/>
      <c r="T331" s="2"/>
      <c r="U331" s="2"/>
      <c r="V331" s="2"/>
      <c r="W331" s="2"/>
      <c r="X331" s="2"/>
      <c r="Y331" s="2"/>
      <c r="Z331" s="2"/>
      <c r="AA331" s="2"/>
      <c r="AB331" s="2"/>
    </row>
    <row r="332" spans="1:28" ht="15.75" customHeight="1">
      <c r="A332" s="2"/>
      <c r="B332" s="2"/>
      <c r="C332" s="2"/>
      <c r="D332" s="2"/>
      <c r="E332" s="2"/>
      <c r="F332" s="2"/>
      <c r="G332" s="2"/>
      <c r="H332" s="3"/>
      <c r="I332" s="2"/>
      <c r="J332" s="2"/>
      <c r="K332" s="2"/>
      <c r="L332" s="2"/>
      <c r="M332" s="2"/>
      <c r="N332" s="2"/>
      <c r="O332" s="2"/>
      <c r="P332" s="2"/>
      <c r="Q332" s="2"/>
      <c r="R332" s="2"/>
      <c r="S332" s="2"/>
      <c r="T332" s="2"/>
      <c r="U332" s="2"/>
      <c r="V332" s="2"/>
      <c r="W332" s="2"/>
      <c r="X332" s="2"/>
      <c r="Y332" s="2"/>
      <c r="Z332" s="2"/>
      <c r="AA332" s="2"/>
      <c r="AB332" s="2"/>
    </row>
    <row r="333" spans="1:28" ht="15.75" customHeight="1">
      <c r="A333" s="2"/>
      <c r="B333" s="2"/>
      <c r="C333" s="2"/>
      <c r="D333" s="2"/>
      <c r="E333" s="2"/>
      <c r="F333" s="2"/>
      <c r="G333" s="2"/>
      <c r="H333" s="3"/>
      <c r="I333" s="2"/>
      <c r="J333" s="2"/>
      <c r="K333" s="2"/>
      <c r="L333" s="2"/>
      <c r="M333" s="2"/>
      <c r="N333" s="2"/>
      <c r="O333" s="2"/>
      <c r="P333" s="2"/>
      <c r="Q333" s="2"/>
      <c r="R333" s="2"/>
      <c r="S333" s="2"/>
      <c r="T333" s="2"/>
      <c r="U333" s="2"/>
      <c r="V333" s="2"/>
      <c r="W333" s="2"/>
      <c r="X333" s="2"/>
      <c r="Y333" s="2"/>
      <c r="Z333" s="2"/>
      <c r="AA333" s="2"/>
      <c r="AB333" s="2"/>
    </row>
    <row r="334" spans="1:28" ht="15.75" customHeight="1">
      <c r="A334" s="2"/>
      <c r="B334" s="2"/>
      <c r="C334" s="2"/>
      <c r="D334" s="2"/>
      <c r="E334" s="2"/>
      <c r="F334" s="2"/>
      <c r="G334" s="2"/>
      <c r="H334" s="3"/>
      <c r="I334" s="2"/>
      <c r="J334" s="2"/>
      <c r="K334" s="2"/>
      <c r="L334" s="2"/>
      <c r="M334" s="2"/>
      <c r="N334" s="2"/>
      <c r="O334" s="2"/>
      <c r="P334" s="2"/>
      <c r="Q334" s="2"/>
      <c r="R334" s="2"/>
      <c r="S334" s="2"/>
      <c r="T334" s="2"/>
      <c r="U334" s="2"/>
      <c r="V334" s="2"/>
      <c r="W334" s="2"/>
      <c r="X334" s="2"/>
      <c r="Y334" s="2"/>
      <c r="Z334" s="2"/>
      <c r="AA334" s="2"/>
      <c r="AB334" s="2"/>
    </row>
    <row r="335" spans="1:28" ht="15.75" customHeight="1">
      <c r="A335" s="2"/>
      <c r="B335" s="2"/>
      <c r="C335" s="2"/>
      <c r="D335" s="2"/>
      <c r="E335" s="2"/>
      <c r="F335" s="2"/>
      <c r="G335" s="2"/>
      <c r="H335" s="3"/>
      <c r="I335" s="2"/>
      <c r="J335" s="2"/>
      <c r="K335" s="2"/>
      <c r="L335" s="2"/>
      <c r="M335" s="2"/>
      <c r="N335" s="2"/>
      <c r="O335" s="2"/>
      <c r="P335" s="2"/>
      <c r="Q335" s="2"/>
      <c r="R335" s="2"/>
      <c r="S335" s="2"/>
      <c r="T335" s="2"/>
      <c r="U335" s="2"/>
      <c r="V335" s="2"/>
      <c r="W335" s="2"/>
      <c r="X335" s="2"/>
      <c r="Y335" s="2"/>
      <c r="Z335" s="2"/>
      <c r="AA335" s="2"/>
      <c r="AB335" s="2"/>
    </row>
    <row r="336" spans="1:28" ht="15.75" customHeight="1">
      <c r="A336" s="2"/>
      <c r="B336" s="2"/>
      <c r="C336" s="2"/>
      <c r="D336" s="2"/>
      <c r="E336" s="2"/>
      <c r="F336" s="2"/>
      <c r="G336" s="2"/>
      <c r="H336" s="3"/>
      <c r="I336" s="2"/>
      <c r="J336" s="2"/>
      <c r="K336" s="2"/>
      <c r="L336" s="2"/>
      <c r="M336" s="2"/>
      <c r="N336" s="2"/>
      <c r="O336" s="2"/>
      <c r="P336" s="2"/>
      <c r="Q336" s="2"/>
      <c r="R336" s="2"/>
      <c r="S336" s="2"/>
      <c r="T336" s="2"/>
      <c r="U336" s="2"/>
      <c r="V336" s="2"/>
      <c r="W336" s="2"/>
      <c r="X336" s="2"/>
      <c r="Y336" s="2"/>
      <c r="Z336" s="2"/>
      <c r="AA336" s="2"/>
      <c r="AB336" s="2"/>
    </row>
    <row r="337" spans="1:28" ht="15.75" customHeight="1">
      <c r="A337" s="2"/>
      <c r="B337" s="2"/>
      <c r="C337" s="2"/>
      <c r="D337" s="2"/>
      <c r="E337" s="2"/>
      <c r="F337" s="2"/>
      <c r="G337" s="2"/>
      <c r="H337" s="3"/>
      <c r="I337" s="2"/>
      <c r="J337" s="2"/>
      <c r="K337" s="2"/>
      <c r="L337" s="2"/>
      <c r="M337" s="2"/>
      <c r="N337" s="2"/>
      <c r="O337" s="2"/>
      <c r="P337" s="2"/>
      <c r="Q337" s="2"/>
      <c r="R337" s="2"/>
      <c r="S337" s="2"/>
      <c r="T337" s="2"/>
      <c r="U337" s="2"/>
      <c r="V337" s="2"/>
      <c r="W337" s="2"/>
      <c r="X337" s="2"/>
      <c r="Y337" s="2"/>
      <c r="Z337" s="2"/>
      <c r="AA337" s="2"/>
      <c r="AB337" s="2"/>
    </row>
    <row r="338" spans="1:28" ht="15.75" customHeight="1">
      <c r="A338" s="2"/>
      <c r="B338" s="2"/>
      <c r="C338" s="2"/>
      <c r="D338" s="2"/>
      <c r="E338" s="2"/>
      <c r="F338" s="2"/>
      <c r="G338" s="2"/>
      <c r="H338" s="3"/>
      <c r="I338" s="2"/>
      <c r="J338" s="2"/>
      <c r="K338" s="2"/>
      <c r="L338" s="2"/>
      <c r="M338" s="2"/>
      <c r="N338" s="2"/>
      <c r="O338" s="2"/>
      <c r="P338" s="2"/>
      <c r="Q338" s="2"/>
      <c r="R338" s="2"/>
      <c r="S338" s="2"/>
      <c r="T338" s="2"/>
      <c r="U338" s="2"/>
      <c r="V338" s="2"/>
      <c r="W338" s="2"/>
      <c r="X338" s="2"/>
      <c r="Y338" s="2"/>
      <c r="Z338" s="2"/>
      <c r="AA338" s="2"/>
      <c r="AB338" s="2"/>
    </row>
    <row r="339" spans="1:28" ht="15.75" customHeight="1">
      <c r="A339" s="2"/>
      <c r="B339" s="2"/>
      <c r="C339" s="2"/>
      <c r="D339" s="2"/>
      <c r="E339" s="2"/>
      <c r="F339" s="2"/>
      <c r="G339" s="2"/>
      <c r="H339" s="3"/>
      <c r="I339" s="2"/>
      <c r="J339" s="2"/>
      <c r="K339" s="2"/>
      <c r="L339" s="2"/>
      <c r="M339" s="2"/>
      <c r="N339" s="2"/>
      <c r="O339" s="2"/>
      <c r="P339" s="2"/>
      <c r="Q339" s="2"/>
      <c r="R339" s="2"/>
      <c r="S339" s="2"/>
      <c r="T339" s="2"/>
      <c r="U339" s="2"/>
      <c r="V339" s="2"/>
      <c r="W339" s="2"/>
      <c r="X339" s="2"/>
      <c r="Y339" s="2"/>
      <c r="Z339" s="2"/>
      <c r="AA339" s="2"/>
      <c r="AB339" s="2"/>
    </row>
    <row r="340" spans="1:28" ht="15.75" customHeight="1">
      <c r="A340" s="2"/>
      <c r="B340" s="2"/>
      <c r="C340" s="2"/>
      <c r="D340" s="2"/>
      <c r="E340" s="2"/>
      <c r="F340" s="2"/>
      <c r="G340" s="2"/>
      <c r="H340" s="3"/>
      <c r="I340" s="2"/>
      <c r="J340" s="2"/>
      <c r="K340" s="2"/>
      <c r="L340" s="2"/>
      <c r="M340" s="2"/>
      <c r="N340" s="2"/>
      <c r="O340" s="2"/>
      <c r="P340" s="2"/>
      <c r="Q340" s="2"/>
      <c r="R340" s="2"/>
      <c r="S340" s="2"/>
      <c r="T340" s="2"/>
      <c r="U340" s="2"/>
      <c r="V340" s="2"/>
      <c r="W340" s="2"/>
      <c r="X340" s="2"/>
      <c r="Y340" s="2"/>
      <c r="Z340" s="2"/>
      <c r="AA340" s="2"/>
      <c r="AB340" s="2"/>
    </row>
    <row r="341" spans="1:28" ht="15.75" customHeight="1">
      <c r="A341" s="2"/>
      <c r="B341" s="2"/>
      <c r="C341" s="2"/>
      <c r="D341" s="2"/>
      <c r="E341" s="2"/>
      <c r="F341" s="2"/>
      <c r="G341" s="2"/>
      <c r="H341" s="3"/>
      <c r="I341" s="2"/>
      <c r="J341" s="2"/>
      <c r="K341" s="2"/>
      <c r="L341" s="2"/>
      <c r="M341" s="2"/>
      <c r="N341" s="2"/>
      <c r="O341" s="2"/>
      <c r="P341" s="2"/>
      <c r="Q341" s="2"/>
      <c r="R341" s="2"/>
      <c r="S341" s="2"/>
      <c r="T341" s="2"/>
      <c r="U341" s="2"/>
      <c r="V341" s="2"/>
      <c r="W341" s="2"/>
      <c r="X341" s="2"/>
      <c r="Y341" s="2"/>
      <c r="Z341" s="2"/>
      <c r="AA341" s="2"/>
      <c r="AB341" s="2"/>
    </row>
    <row r="342" spans="1:28" ht="15.75" customHeight="1">
      <c r="A342" s="2"/>
      <c r="B342" s="2"/>
      <c r="C342" s="2"/>
      <c r="D342" s="2"/>
      <c r="E342" s="2"/>
      <c r="F342" s="2"/>
      <c r="G342" s="2"/>
      <c r="H342" s="3"/>
      <c r="I342" s="2"/>
      <c r="J342" s="2"/>
      <c r="K342" s="2"/>
      <c r="L342" s="2"/>
      <c r="M342" s="2"/>
      <c r="N342" s="2"/>
      <c r="O342" s="2"/>
      <c r="P342" s="2"/>
      <c r="Q342" s="2"/>
      <c r="R342" s="2"/>
      <c r="S342" s="2"/>
      <c r="T342" s="2"/>
      <c r="U342" s="2"/>
      <c r="V342" s="2"/>
      <c r="W342" s="2"/>
      <c r="X342" s="2"/>
      <c r="Y342" s="2"/>
      <c r="Z342" s="2"/>
      <c r="AA342" s="2"/>
      <c r="AB342" s="2"/>
    </row>
    <row r="343" spans="1:28" ht="15.75" customHeight="1">
      <c r="A343" s="2"/>
      <c r="B343" s="2"/>
      <c r="C343" s="2"/>
      <c r="D343" s="2"/>
      <c r="E343" s="2"/>
      <c r="F343" s="2"/>
      <c r="G343" s="2"/>
      <c r="H343" s="3"/>
      <c r="I343" s="2"/>
      <c r="J343" s="2"/>
      <c r="K343" s="2"/>
      <c r="L343" s="2"/>
      <c r="M343" s="2"/>
      <c r="N343" s="2"/>
      <c r="O343" s="2"/>
      <c r="P343" s="2"/>
      <c r="Q343" s="2"/>
      <c r="R343" s="2"/>
      <c r="S343" s="2"/>
      <c r="T343" s="2"/>
      <c r="U343" s="2"/>
      <c r="V343" s="2"/>
      <c r="W343" s="2"/>
      <c r="X343" s="2"/>
      <c r="Y343" s="2"/>
      <c r="Z343" s="2"/>
      <c r="AA343" s="2"/>
      <c r="AB343" s="2"/>
    </row>
    <row r="344" spans="1:28" ht="15.75" customHeight="1">
      <c r="A344" s="2"/>
      <c r="B344" s="2"/>
      <c r="C344" s="2"/>
      <c r="D344" s="2"/>
      <c r="E344" s="2"/>
      <c r="F344" s="2"/>
      <c r="G344" s="2"/>
      <c r="H344" s="3"/>
      <c r="I344" s="2"/>
      <c r="J344" s="2"/>
      <c r="K344" s="2"/>
      <c r="L344" s="2"/>
      <c r="M344" s="2"/>
      <c r="N344" s="2"/>
      <c r="O344" s="2"/>
      <c r="P344" s="2"/>
      <c r="Q344" s="2"/>
      <c r="R344" s="2"/>
      <c r="S344" s="2"/>
      <c r="T344" s="2"/>
      <c r="U344" s="2"/>
      <c r="V344" s="2"/>
      <c r="W344" s="2"/>
      <c r="X344" s="2"/>
      <c r="Y344" s="2"/>
      <c r="Z344" s="2"/>
      <c r="AA344" s="2"/>
      <c r="AB344" s="2"/>
    </row>
    <row r="345" spans="1:28" ht="15.75" customHeight="1">
      <c r="A345" s="2"/>
      <c r="B345" s="2"/>
      <c r="C345" s="2"/>
      <c r="D345" s="2"/>
      <c r="E345" s="2"/>
      <c r="F345" s="2"/>
      <c r="G345" s="2"/>
      <c r="H345" s="3"/>
      <c r="I345" s="2"/>
      <c r="J345" s="2"/>
      <c r="K345" s="2"/>
      <c r="L345" s="2"/>
      <c r="M345" s="2"/>
      <c r="N345" s="2"/>
      <c r="O345" s="2"/>
      <c r="P345" s="2"/>
      <c r="Q345" s="2"/>
      <c r="R345" s="2"/>
      <c r="S345" s="2"/>
      <c r="T345" s="2"/>
      <c r="U345" s="2"/>
      <c r="V345" s="2"/>
      <c r="W345" s="2"/>
      <c r="X345" s="2"/>
      <c r="Y345" s="2"/>
      <c r="Z345" s="2"/>
      <c r="AA345" s="2"/>
      <c r="AB345" s="2"/>
    </row>
    <row r="346" spans="1:28" ht="15.75" customHeight="1">
      <c r="A346" s="2"/>
      <c r="B346" s="2"/>
      <c r="C346" s="2"/>
      <c r="D346" s="2"/>
      <c r="E346" s="2"/>
      <c r="F346" s="2"/>
      <c r="G346" s="2"/>
      <c r="H346" s="3"/>
      <c r="I346" s="2"/>
      <c r="J346" s="2"/>
      <c r="K346" s="2"/>
      <c r="L346" s="2"/>
      <c r="M346" s="2"/>
      <c r="N346" s="2"/>
      <c r="O346" s="2"/>
      <c r="P346" s="2"/>
      <c r="Q346" s="2"/>
      <c r="R346" s="2"/>
      <c r="S346" s="2"/>
      <c r="T346" s="2"/>
      <c r="U346" s="2"/>
      <c r="V346" s="2"/>
      <c r="W346" s="2"/>
      <c r="X346" s="2"/>
      <c r="Y346" s="2"/>
      <c r="Z346" s="2"/>
      <c r="AA346" s="2"/>
      <c r="AB346" s="2"/>
    </row>
    <row r="347" spans="1:28" ht="15.75" customHeight="1">
      <c r="A347" s="2"/>
      <c r="B347" s="2"/>
      <c r="C347" s="2"/>
      <c r="D347" s="2"/>
      <c r="E347" s="2"/>
      <c r="F347" s="2"/>
      <c r="G347" s="2"/>
      <c r="H347" s="3"/>
      <c r="I347" s="2"/>
      <c r="J347" s="2"/>
      <c r="K347" s="2"/>
      <c r="L347" s="2"/>
      <c r="M347" s="2"/>
      <c r="N347" s="2"/>
      <c r="O347" s="2"/>
      <c r="P347" s="2"/>
      <c r="Q347" s="2"/>
      <c r="R347" s="2"/>
      <c r="S347" s="2"/>
      <c r="T347" s="2"/>
      <c r="U347" s="2"/>
      <c r="V347" s="2"/>
      <c r="W347" s="2"/>
      <c r="X347" s="2"/>
      <c r="Y347" s="2"/>
      <c r="Z347" s="2"/>
      <c r="AA347" s="2"/>
      <c r="AB347" s="2"/>
    </row>
    <row r="348" spans="1:28" ht="15.75" customHeight="1">
      <c r="A348" s="2"/>
      <c r="B348" s="2"/>
      <c r="C348" s="2"/>
      <c r="D348" s="2"/>
      <c r="E348" s="2"/>
      <c r="F348" s="2"/>
      <c r="G348" s="2"/>
      <c r="H348" s="3"/>
      <c r="I348" s="2"/>
      <c r="J348" s="2"/>
      <c r="K348" s="2"/>
      <c r="L348" s="2"/>
      <c r="M348" s="2"/>
      <c r="N348" s="2"/>
      <c r="O348" s="2"/>
      <c r="P348" s="2"/>
      <c r="Q348" s="2"/>
      <c r="R348" s="2"/>
      <c r="S348" s="2"/>
      <c r="T348" s="2"/>
      <c r="U348" s="2"/>
      <c r="V348" s="2"/>
      <c r="W348" s="2"/>
      <c r="X348" s="2"/>
      <c r="Y348" s="2"/>
      <c r="Z348" s="2"/>
      <c r="AA348" s="2"/>
      <c r="AB348" s="2"/>
    </row>
    <row r="349" spans="1:28" ht="15.75" customHeight="1">
      <c r="A349" s="2"/>
      <c r="B349" s="2"/>
      <c r="C349" s="2"/>
      <c r="D349" s="2"/>
      <c r="E349" s="2"/>
      <c r="F349" s="2"/>
      <c r="G349" s="2"/>
      <c r="H349" s="3"/>
      <c r="I349" s="2"/>
      <c r="J349" s="2"/>
      <c r="K349" s="2"/>
      <c r="L349" s="2"/>
      <c r="M349" s="2"/>
      <c r="N349" s="2"/>
      <c r="O349" s="2"/>
      <c r="P349" s="2"/>
      <c r="Q349" s="2"/>
      <c r="R349" s="2"/>
      <c r="S349" s="2"/>
      <c r="T349" s="2"/>
      <c r="U349" s="2"/>
      <c r="V349" s="2"/>
      <c r="W349" s="2"/>
      <c r="X349" s="2"/>
      <c r="Y349" s="2"/>
      <c r="Z349" s="2"/>
      <c r="AA349" s="2"/>
      <c r="AB349" s="2"/>
    </row>
    <row r="350" spans="1:28" ht="15.75" customHeight="1">
      <c r="A350" s="2"/>
      <c r="B350" s="2"/>
      <c r="C350" s="2"/>
      <c r="D350" s="2"/>
      <c r="E350" s="2"/>
      <c r="F350" s="2"/>
      <c r="G350" s="2"/>
      <c r="H350" s="3"/>
      <c r="I350" s="2"/>
      <c r="J350" s="2"/>
      <c r="K350" s="2"/>
      <c r="L350" s="2"/>
      <c r="M350" s="2"/>
      <c r="N350" s="2"/>
      <c r="O350" s="2"/>
      <c r="P350" s="2"/>
      <c r="Q350" s="2"/>
      <c r="R350" s="2"/>
      <c r="S350" s="2"/>
      <c r="T350" s="2"/>
      <c r="U350" s="2"/>
      <c r="V350" s="2"/>
      <c r="W350" s="2"/>
      <c r="X350" s="2"/>
      <c r="Y350" s="2"/>
      <c r="Z350" s="2"/>
      <c r="AA350" s="2"/>
      <c r="AB350" s="2"/>
    </row>
    <row r="351" spans="1:28" ht="15.75" customHeight="1">
      <c r="A351" s="2"/>
      <c r="B351" s="2"/>
      <c r="C351" s="2"/>
      <c r="D351" s="2"/>
      <c r="E351" s="2"/>
      <c r="F351" s="2"/>
      <c r="G351" s="2"/>
      <c r="H351" s="3"/>
      <c r="I351" s="2"/>
      <c r="J351" s="2"/>
      <c r="K351" s="2"/>
      <c r="L351" s="2"/>
      <c r="M351" s="2"/>
      <c r="N351" s="2"/>
      <c r="O351" s="2"/>
      <c r="P351" s="2"/>
      <c r="Q351" s="2"/>
      <c r="R351" s="2"/>
      <c r="S351" s="2"/>
      <c r="T351" s="2"/>
      <c r="U351" s="2"/>
      <c r="V351" s="2"/>
      <c r="W351" s="2"/>
      <c r="X351" s="2"/>
      <c r="Y351" s="2"/>
      <c r="Z351" s="2"/>
      <c r="AA351" s="2"/>
      <c r="AB351" s="2"/>
    </row>
    <row r="352" spans="1:28" ht="15.75" customHeight="1">
      <c r="A352" s="2"/>
      <c r="B352" s="2"/>
      <c r="C352" s="2"/>
      <c r="D352" s="2"/>
      <c r="E352" s="2"/>
      <c r="F352" s="2"/>
      <c r="G352" s="2"/>
      <c r="H352" s="3"/>
      <c r="I352" s="2"/>
      <c r="J352" s="2"/>
      <c r="K352" s="2"/>
      <c r="L352" s="2"/>
      <c r="M352" s="2"/>
      <c r="N352" s="2"/>
      <c r="O352" s="2"/>
      <c r="P352" s="2"/>
      <c r="Q352" s="2"/>
      <c r="R352" s="2"/>
      <c r="S352" s="2"/>
      <c r="T352" s="2"/>
      <c r="U352" s="2"/>
      <c r="V352" s="2"/>
      <c r="W352" s="2"/>
      <c r="X352" s="2"/>
      <c r="Y352" s="2"/>
      <c r="Z352" s="2"/>
      <c r="AA352" s="2"/>
      <c r="AB352" s="2"/>
    </row>
    <row r="353" spans="1:28" ht="15.75" customHeight="1">
      <c r="A353" s="2"/>
      <c r="B353" s="2"/>
      <c r="C353" s="2"/>
      <c r="D353" s="2"/>
      <c r="E353" s="2"/>
      <c r="F353" s="2"/>
      <c r="G353" s="2"/>
      <c r="H353" s="3"/>
      <c r="I353" s="2"/>
      <c r="J353" s="2"/>
      <c r="K353" s="2"/>
      <c r="L353" s="2"/>
      <c r="M353" s="2"/>
      <c r="N353" s="2"/>
      <c r="O353" s="2"/>
      <c r="P353" s="2"/>
      <c r="Q353" s="2"/>
      <c r="R353" s="2"/>
      <c r="S353" s="2"/>
      <c r="T353" s="2"/>
      <c r="U353" s="2"/>
      <c r="V353" s="2"/>
      <c r="W353" s="2"/>
      <c r="X353" s="2"/>
      <c r="Y353" s="2"/>
      <c r="Z353" s="2"/>
      <c r="AA353" s="2"/>
      <c r="AB353" s="2"/>
    </row>
    <row r="354" spans="1:28" ht="15.75" customHeight="1">
      <c r="A354" s="2"/>
      <c r="B354" s="2"/>
      <c r="C354" s="2"/>
      <c r="D354" s="2"/>
      <c r="E354" s="2"/>
      <c r="F354" s="2"/>
      <c r="G354" s="2"/>
      <c r="H354" s="3"/>
      <c r="I354" s="2"/>
      <c r="J354" s="2"/>
      <c r="K354" s="2"/>
      <c r="L354" s="2"/>
      <c r="M354" s="2"/>
      <c r="N354" s="2"/>
      <c r="O354" s="2"/>
      <c r="P354" s="2"/>
      <c r="Q354" s="2"/>
      <c r="R354" s="2"/>
      <c r="S354" s="2"/>
      <c r="T354" s="2"/>
      <c r="U354" s="2"/>
      <c r="V354" s="2"/>
      <c r="W354" s="2"/>
      <c r="X354" s="2"/>
      <c r="Y354" s="2"/>
      <c r="Z354" s="2"/>
      <c r="AA354" s="2"/>
      <c r="AB354" s="2"/>
    </row>
    <row r="355" spans="1:28" ht="15.75" customHeight="1">
      <c r="A355" s="2"/>
      <c r="B355" s="2"/>
      <c r="C355" s="2"/>
      <c r="D355" s="2"/>
      <c r="E355" s="2"/>
      <c r="F355" s="2"/>
      <c r="G355" s="2"/>
      <c r="H355" s="3"/>
      <c r="I355" s="2"/>
      <c r="J355" s="2"/>
      <c r="K355" s="2"/>
      <c r="L355" s="2"/>
      <c r="M355" s="2"/>
      <c r="N355" s="2"/>
      <c r="O355" s="2"/>
      <c r="P355" s="2"/>
      <c r="Q355" s="2"/>
      <c r="R355" s="2"/>
      <c r="S355" s="2"/>
      <c r="T355" s="2"/>
      <c r="U355" s="2"/>
      <c r="V355" s="2"/>
      <c r="W355" s="2"/>
      <c r="X355" s="2"/>
      <c r="Y355" s="2"/>
      <c r="Z355" s="2"/>
      <c r="AA355" s="2"/>
      <c r="AB355" s="2"/>
    </row>
    <row r="356" spans="1:28" ht="15.75" customHeight="1">
      <c r="A356" s="2"/>
      <c r="B356" s="2"/>
      <c r="C356" s="2"/>
      <c r="D356" s="2"/>
      <c r="E356" s="2"/>
      <c r="F356" s="2"/>
      <c r="G356" s="2"/>
      <c r="H356" s="3"/>
      <c r="I356" s="2"/>
      <c r="J356" s="2"/>
      <c r="K356" s="2"/>
      <c r="L356" s="2"/>
      <c r="M356" s="2"/>
      <c r="N356" s="2"/>
      <c r="O356" s="2"/>
      <c r="P356" s="2"/>
      <c r="Q356" s="2"/>
      <c r="R356" s="2"/>
      <c r="S356" s="2"/>
      <c r="T356" s="2"/>
      <c r="U356" s="2"/>
      <c r="V356" s="2"/>
      <c r="W356" s="2"/>
      <c r="X356" s="2"/>
      <c r="Y356" s="2"/>
      <c r="Z356" s="2"/>
      <c r="AA356" s="2"/>
      <c r="AB356" s="2"/>
    </row>
    <row r="357" spans="1:28" ht="15.75" customHeight="1">
      <c r="A357" s="2"/>
      <c r="B357" s="2"/>
      <c r="C357" s="2"/>
      <c r="D357" s="2"/>
      <c r="E357" s="2"/>
      <c r="F357" s="2"/>
      <c r="G357" s="2"/>
      <c r="H357" s="3"/>
      <c r="I357" s="2"/>
      <c r="J357" s="2"/>
      <c r="K357" s="2"/>
      <c r="L357" s="2"/>
      <c r="M357" s="2"/>
      <c r="N357" s="2"/>
      <c r="O357" s="2"/>
      <c r="P357" s="2"/>
      <c r="Q357" s="2"/>
      <c r="R357" s="2"/>
      <c r="S357" s="2"/>
      <c r="T357" s="2"/>
      <c r="U357" s="2"/>
      <c r="V357" s="2"/>
      <c r="W357" s="2"/>
      <c r="X357" s="2"/>
      <c r="Y357" s="2"/>
      <c r="Z357" s="2"/>
      <c r="AA357" s="2"/>
      <c r="AB357" s="2"/>
    </row>
    <row r="358" spans="1:28" ht="15.75" customHeight="1">
      <c r="A358" s="2"/>
      <c r="B358" s="2"/>
      <c r="C358" s="2"/>
      <c r="D358" s="2"/>
      <c r="E358" s="2"/>
      <c r="F358" s="2"/>
      <c r="G358" s="2"/>
      <c r="H358" s="3"/>
      <c r="I358" s="2"/>
      <c r="J358" s="2"/>
      <c r="K358" s="2"/>
      <c r="L358" s="2"/>
      <c r="M358" s="2"/>
      <c r="N358" s="2"/>
      <c r="O358" s="2"/>
      <c r="P358" s="2"/>
      <c r="Q358" s="2"/>
      <c r="R358" s="2"/>
      <c r="S358" s="2"/>
      <c r="T358" s="2"/>
      <c r="U358" s="2"/>
      <c r="V358" s="2"/>
      <c r="W358" s="2"/>
      <c r="X358" s="2"/>
      <c r="Y358" s="2"/>
      <c r="Z358" s="2"/>
      <c r="AA358" s="2"/>
      <c r="AB358" s="2"/>
    </row>
    <row r="359" spans="1:28" ht="15.75" customHeight="1">
      <c r="A359" s="2"/>
      <c r="B359" s="2"/>
      <c r="C359" s="2"/>
      <c r="D359" s="2"/>
      <c r="E359" s="2"/>
      <c r="F359" s="2"/>
      <c r="G359" s="2"/>
      <c r="H359" s="3"/>
      <c r="I359" s="2"/>
      <c r="J359" s="2"/>
      <c r="K359" s="2"/>
      <c r="L359" s="2"/>
      <c r="M359" s="2"/>
      <c r="N359" s="2"/>
      <c r="O359" s="2"/>
      <c r="P359" s="2"/>
      <c r="Q359" s="2"/>
      <c r="R359" s="2"/>
      <c r="S359" s="2"/>
      <c r="T359" s="2"/>
      <c r="U359" s="2"/>
      <c r="V359" s="2"/>
      <c r="W359" s="2"/>
      <c r="X359" s="2"/>
      <c r="Y359" s="2"/>
      <c r="Z359" s="2"/>
      <c r="AA359" s="2"/>
      <c r="AB359" s="2"/>
    </row>
    <row r="360" spans="1:28" ht="15.75" customHeight="1">
      <c r="A360" s="2"/>
      <c r="B360" s="2"/>
      <c r="C360" s="2"/>
      <c r="D360" s="2"/>
      <c r="E360" s="2"/>
      <c r="F360" s="2"/>
      <c r="G360" s="2"/>
      <c r="H360" s="3"/>
      <c r="I360" s="2"/>
      <c r="J360" s="2"/>
      <c r="K360" s="2"/>
      <c r="L360" s="2"/>
      <c r="M360" s="2"/>
      <c r="N360" s="2"/>
      <c r="O360" s="2"/>
      <c r="P360" s="2"/>
      <c r="Q360" s="2"/>
      <c r="R360" s="2"/>
      <c r="S360" s="2"/>
      <c r="T360" s="2"/>
      <c r="U360" s="2"/>
      <c r="V360" s="2"/>
      <c r="W360" s="2"/>
      <c r="X360" s="2"/>
      <c r="Y360" s="2"/>
      <c r="Z360" s="2"/>
      <c r="AA360" s="2"/>
      <c r="AB360" s="2"/>
    </row>
    <row r="361" spans="1:28" ht="15.75" customHeight="1">
      <c r="A361" s="2"/>
      <c r="B361" s="2"/>
      <c r="C361" s="2"/>
      <c r="D361" s="2"/>
      <c r="E361" s="2"/>
      <c r="F361" s="2"/>
      <c r="G361" s="2"/>
      <c r="H361" s="3"/>
      <c r="I361" s="2"/>
      <c r="J361" s="2"/>
      <c r="K361" s="2"/>
      <c r="L361" s="2"/>
      <c r="M361" s="2"/>
      <c r="N361" s="2"/>
      <c r="O361" s="2"/>
      <c r="P361" s="2"/>
      <c r="Q361" s="2"/>
      <c r="R361" s="2"/>
      <c r="S361" s="2"/>
      <c r="T361" s="2"/>
      <c r="U361" s="2"/>
      <c r="V361" s="2"/>
      <c r="W361" s="2"/>
      <c r="X361" s="2"/>
      <c r="Y361" s="2"/>
      <c r="Z361" s="2"/>
      <c r="AA361" s="2"/>
      <c r="AB361" s="2"/>
    </row>
    <row r="362" spans="1:28" ht="15.75" customHeight="1">
      <c r="A362" s="2"/>
      <c r="B362" s="2"/>
      <c r="C362" s="2"/>
      <c r="D362" s="2"/>
      <c r="E362" s="2"/>
      <c r="F362" s="2"/>
      <c r="G362" s="2"/>
      <c r="H362" s="3"/>
      <c r="I362" s="2"/>
      <c r="J362" s="2"/>
      <c r="K362" s="2"/>
      <c r="L362" s="2"/>
      <c r="M362" s="2"/>
      <c r="N362" s="2"/>
      <c r="O362" s="2"/>
      <c r="P362" s="2"/>
      <c r="Q362" s="2"/>
      <c r="R362" s="2"/>
      <c r="S362" s="2"/>
      <c r="T362" s="2"/>
      <c r="U362" s="2"/>
      <c r="V362" s="2"/>
      <c r="W362" s="2"/>
      <c r="X362" s="2"/>
      <c r="Y362" s="2"/>
      <c r="Z362" s="2"/>
      <c r="AA362" s="2"/>
      <c r="AB362" s="2"/>
    </row>
    <row r="363" spans="1:28" ht="15.75" customHeight="1">
      <c r="A363" s="2"/>
      <c r="B363" s="2"/>
      <c r="C363" s="2"/>
      <c r="D363" s="2"/>
      <c r="E363" s="2"/>
      <c r="F363" s="2"/>
      <c r="G363" s="2"/>
      <c r="H363" s="3"/>
      <c r="I363" s="2"/>
      <c r="J363" s="2"/>
      <c r="K363" s="2"/>
      <c r="L363" s="2"/>
      <c r="M363" s="2"/>
      <c r="N363" s="2"/>
      <c r="O363" s="2"/>
      <c r="P363" s="2"/>
      <c r="Q363" s="2"/>
      <c r="R363" s="2"/>
      <c r="S363" s="2"/>
      <c r="T363" s="2"/>
      <c r="U363" s="2"/>
      <c r="V363" s="2"/>
      <c r="W363" s="2"/>
      <c r="X363" s="2"/>
      <c r="Y363" s="2"/>
      <c r="Z363" s="2"/>
      <c r="AA363" s="2"/>
      <c r="AB363" s="2"/>
    </row>
    <row r="364" spans="1:28" ht="15.75" customHeight="1">
      <c r="A364" s="2"/>
      <c r="B364" s="2"/>
      <c r="C364" s="2"/>
      <c r="D364" s="2"/>
      <c r="E364" s="2"/>
      <c r="F364" s="2"/>
      <c r="G364" s="2"/>
      <c r="H364" s="3"/>
      <c r="I364" s="2"/>
      <c r="J364" s="2"/>
      <c r="K364" s="2"/>
      <c r="L364" s="2"/>
      <c r="M364" s="2"/>
      <c r="N364" s="2"/>
      <c r="O364" s="2"/>
      <c r="P364" s="2"/>
      <c r="Q364" s="2"/>
      <c r="R364" s="2"/>
      <c r="S364" s="2"/>
      <c r="T364" s="2"/>
      <c r="U364" s="2"/>
      <c r="V364" s="2"/>
      <c r="W364" s="2"/>
      <c r="X364" s="2"/>
      <c r="Y364" s="2"/>
      <c r="Z364" s="2"/>
      <c r="AA364" s="2"/>
      <c r="AB364" s="2"/>
    </row>
    <row r="365" spans="1:28" ht="15.75" customHeight="1">
      <c r="A365" s="2"/>
      <c r="B365" s="2"/>
      <c r="C365" s="2"/>
      <c r="D365" s="2"/>
      <c r="E365" s="2"/>
      <c r="F365" s="2"/>
      <c r="G365" s="2"/>
      <c r="H365" s="3"/>
      <c r="I365" s="2"/>
      <c r="J365" s="2"/>
      <c r="K365" s="2"/>
      <c r="L365" s="2"/>
      <c r="M365" s="2"/>
      <c r="N365" s="2"/>
      <c r="O365" s="2"/>
      <c r="P365" s="2"/>
      <c r="Q365" s="2"/>
      <c r="R365" s="2"/>
      <c r="S365" s="2"/>
      <c r="T365" s="2"/>
      <c r="U365" s="2"/>
      <c r="V365" s="2"/>
      <c r="W365" s="2"/>
      <c r="X365" s="2"/>
      <c r="Y365" s="2"/>
      <c r="Z365" s="2"/>
      <c r="AA365" s="2"/>
      <c r="AB365" s="2"/>
    </row>
    <row r="366" spans="1:28" ht="15.75" customHeight="1">
      <c r="A366" s="2"/>
      <c r="B366" s="2"/>
      <c r="C366" s="2"/>
      <c r="D366" s="2"/>
      <c r="E366" s="2"/>
      <c r="F366" s="2"/>
      <c r="G366" s="2"/>
      <c r="H366" s="3"/>
      <c r="I366" s="2"/>
      <c r="J366" s="2"/>
      <c r="K366" s="2"/>
      <c r="L366" s="2"/>
      <c r="M366" s="2"/>
      <c r="N366" s="2"/>
      <c r="O366" s="2"/>
      <c r="P366" s="2"/>
      <c r="Q366" s="2"/>
      <c r="R366" s="2"/>
      <c r="S366" s="2"/>
      <c r="T366" s="2"/>
      <c r="U366" s="2"/>
      <c r="V366" s="2"/>
      <c r="W366" s="2"/>
      <c r="X366" s="2"/>
      <c r="Y366" s="2"/>
      <c r="Z366" s="2"/>
      <c r="AA366" s="2"/>
      <c r="AB366" s="2"/>
    </row>
    <row r="367" spans="1:28" ht="15.75" customHeight="1">
      <c r="A367" s="2"/>
      <c r="B367" s="2"/>
      <c r="C367" s="2"/>
      <c r="D367" s="2"/>
      <c r="E367" s="2"/>
      <c r="F367" s="2"/>
      <c r="G367" s="2"/>
      <c r="H367" s="3"/>
      <c r="I367" s="2"/>
      <c r="J367" s="2"/>
      <c r="K367" s="2"/>
      <c r="L367" s="2"/>
      <c r="M367" s="2"/>
      <c r="N367" s="2"/>
      <c r="O367" s="2"/>
      <c r="P367" s="2"/>
      <c r="Q367" s="2"/>
      <c r="R367" s="2"/>
      <c r="S367" s="2"/>
      <c r="T367" s="2"/>
      <c r="U367" s="2"/>
      <c r="V367" s="2"/>
      <c r="W367" s="2"/>
      <c r="X367" s="2"/>
      <c r="Y367" s="2"/>
      <c r="Z367" s="2"/>
      <c r="AA367" s="2"/>
      <c r="AB367" s="2"/>
    </row>
    <row r="368" spans="1:28" ht="15.75" customHeight="1">
      <c r="A368" s="2"/>
      <c r="B368" s="2"/>
      <c r="C368" s="2"/>
      <c r="D368" s="2"/>
      <c r="E368" s="2"/>
      <c r="F368" s="2"/>
      <c r="G368" s="2"/>
      <c r="H368" s="3"/>
      <c r="I368" s="2"/>
      <c r="J368" s="2"/>
      <c r="K368" s="2"/>
      <c r="L368" s="2"/>
      <c r="M368" s="2"/>
      <c r="N368" s="2"/>
      <c r="O368" s="2"/>
      <c r="P368" s="2"/>
      <c r="Q368" s="2"/>
      <c r="R368" s="2"/>
      <c r="S368" s="2"/>
      <c r="T368" s="2"/>
      <c r="U368" s="2"/>
      <c r="V368" s="2"/>
      <c r="W368" s="2"/>
      <c r="X368" s="2"/>
      <c r="Y368" s="2"/>
      <c r="Z368" s="2"/>
      <c r="AA368" s="2"/>
      <c r="AB368" s="2"/>
    </row>
    <row r="369" spans="1:28" ht="15.75" customHeight="1">
      <c r="A369" s="2"/>
      <c r="B369" s="2"/>
      <c r="C369" s="2"/>
      <c r="D369" s="2"/>
      <c r="E369" s="2"/>
      <c r="F369" s="2"/>
      <c r="G369" s="2"/>
      <c r="H369" s="3"/>
      <c r="I369" s="2"/>
      <c r="J369" s="2"/>
      <c r="K369" s="2"/>
      <c r="L369" s="2"/>
      <c r="M369" s="2"/>
      <c r="N369" s="2"/>
      <c r="O369" s="2"/>
      <c r="P369" s="2"/>
      <c r="Q369" s="2"/>
      <c r="R369" s="2"/>
      <c r="S369" s="2"/>
      <c r="T369" s="2"/>
      <c r="U369" s="2"/>
      <c r="V369" s="2"/>
      <c r="W369" s="2"/>
      <c r="X369" s="2"/>
      <c r="Y369" s="2"/>
      <c r="Z369" s="2"/>
      <c r="AA369" s="2"/>
      <c r="AB369" s="2"/>
    </row>
    <row r="370" spans="1:28" ht="15.75" customHeight="1">
      <c r="A370" s="2"/>
      <c r="B370" s="2"/>
      <c r="C370" s="2"/>
      <c r="D370" s="2"/>
      <c r="E370" s="2"/>
      <c r="F370" s="2"/>
      <c r="G370" s="2"/>
      <c r="H370" s="3"/>
      <c r="I370" s="2"/>
      <c r="J370" s="2"/>
      <c r="K370" s="2"/>
      <c r="L370" s="2"/>
      <c r="M370" s="2"/>
      <c r="N370" s="2"/>
      <c r="O370" s="2"/>
      <c r="P370" s="2"/>
      <c r="Q370" s="2"/>
      <c r="R370" s="2"/>
      <c r="S370" s="2"/>
      <c r="T370" s="2"/>
      <c r="U370" s="2"/>
      <c r="V370" s="2"/>
      <c r="W370" s="2"/>
      <c r="X370" s="2"/>
      <c r="Y370" s="2"/>
      <c r="Z370" s="2"/>
      <c r="AA370" s="2"/>
      <c r="AB370" s="2"/>
    </row>
    <row r="371" spans="1:28" ht="15.75" customHeight="1">
      <c r="A371" s="2"/>
      <c r="B371" s="2"/>
      <c r="C371" s="2"/>
      <c r="D371" s="2"/>
      <c r="E371" s="2"/>
      <c r="F371" s="2"/>
      <c r="G371" s="2"/>
      <c r="H371" s="3"/>
      <c r="I371" s="2"/>
      <c r="J371" s="2"/>
      <c r="K371" s="2"/>
      <c r="L371" s="2"/>
      <c r="M371" s="2"/>
      <c r="N371" s="2"/>
      <c r="O371" s="2"/>
      <c r="P371" s="2"/>
      <c r="Q371" s="2"/>
      <c r="R371" s="2"/>
      <c r="S371" s="2"/>
      <c r="T371" s="2"/>
      <c r="U371" s="2"/>
      <c r="V371" s="2"/>
      <c r="W371" s="2"/>
      <c r="X371" s="2"/>
      <c r="Y371" s="2"/>
      <c r="Z371" s="2"/>
      <c r="AA371" s="2"/>
      <c r="AB371" s="2"/>
    </row>
    <row r="372" spans="1:28" ht="15.75" customHeight="1">
      <c r="A372" s="2"/>
      <c r="B372" s="2"/>
      <c r="C372" s="2"/>
      <c r="D372" s="2"/>
      <c r="E372" s="2"/>
      <c r="F372" s="2"/>
      <c r="G372" s="2"/>
      <c r="H372" s="3"/>
      <c r="I372" s="2"/>
      <c r="J372" s="2"/>
      <c r="K372" s="2"/>
      <c r="L372" s="2"/>
      <c r="M372" s="2"/>
      <c r="N372" s="2"/>
      <c r="O372" s="2"/>
      <c r="P372" s="2"/>
      <c r="Q372" s="2"/>
      <c r="R372" s="2"/>
      <c r="S372" s="2"/>
      <c r="T372" s="2"/>
      <c r="U372" s="2"/>
      <c r="V372" s="2"/>
      <c r="W372" s="2"/>
      <c r="X372" s="2"/>
      <c r="Y372" s="2"/>
      <c r="Z372" s="2"/>
      <c r="AA372" s="2"/>
      <c r="AB372" s="2"/>
    </row>
    <row r="373" spans="1:28" ht="15.75" customHeight="1">
      <c r="A373" s="2"/>
      <c r="B373" s="2"/>
      <c r="C373" s="2"/>
      <c r="D373" s="2"/>
      <c r="E373" s="2"/>
      <c r="F373" s="2"/>
      <c r="G373" s="2"/>
      <c r="H373" s="3"/>
      <c r="I373" s="2"/>
      <c r="J373" s="2"/>
      <c r="K373" s="2"/>
      <c r="L373" s="2"/>
      <c r="M373" s="2"/>
      <c r="N373" s="2"/>
      <c r="O373" s="2"/>
      <c r="P373" s="2"/>
      <c r="Q373" s="2"/>
      <c r="R373" s="2"/>
      <c r="S373" s="2"/>
      <c r="T373" s="2"/>
      <c r="U373" s="2"/>
      <c r="V373" s="2"/>
      <c r="W373" s="2"/>
      <c r="X373" s="2"/>
      <c r="Y373" s="2"/>
      <c r="Z373" s="2"/>
      <c r="AA373" s="2"/>
      <c r="AB373" s="2"/>
    </row>
    <row r="374" spans="1:28" ht="15.75" customHeight="1">
      <c r="A374" s="2"/>
      <c r="B374" s="2"/>
      <c r="C374" s="2"/>
      <c r="D374" s="2"/>
      <c r="E374" s="2"/>
      <c r="F374" s="2"/>
      <c r="G374" s="2"/>
      <c r="H374" s="3"/>
      <c r="I374" s="2"/>
      <c r="J374" s="2"/>
      <c r="K374" s="2"/>
      <c r="L374" s="2"/>
      <c r="M374" s="2"/>
      <c r="N374" s="2"/>
      <c r="O374" s="2"/>
      <c r="P374" s="2"/>
      <c r="Q374" s="2"/>
      <c r="R374" s="2"/>
      <c r="S374" s="2"/>
      <c r="T374" s="2"/>
      <c r="U374" s="2"/>
      <c r="V374" s="2"/>
      <c r="W374" s="2"/>
      <c r="X374" s="2"/>
      <c r="Y374" s="2"/>
      <c r="Z374" s="2"/>
      <c r="AA374" s="2"/>
      <c r="AB374" s="2"/>
    </row>
    <row r="375" spans="1:28" ht="15.75" customHeight="1">
      <c r="A375" s="2"/>
      <c r="B375" s="2"/>
      <c r="C375" s="2"/>
      <c r="D375" s="2"/>
      <c r="E375" s="2"/>
      <c r="F375" s="2"/>
      <c r="G375" s="2"/>
      <c r="H375" s="3"/>
      <c r="I375" s="2"/>
      <c r="J375" s="2"/>
      <c r="K375" s="2"/>
      <c r="L375" s="2"/>
      <c r="M375" s="2"/>
      <c r="N375" s="2"/>
      <c r="O375" s="2"/>
      <c r="P375" s="2"/>
      <c r="Q375" s="2"/>
      <c r="R375" s="2"/>
      <c r="S375" s="2"/>
      <c r="T375" s="2"/>
      <c r="U375" s="2"/>
      <c r="V375" s="2"/>
      <c r="W375" s="2"/>
      <c r="X375" s="2"/>
      <c r="Y375" s="2"/>
      <c r="Z375" s="2"/>
      <c r="AA375" s="2"/>
      <c r="AB375" s="2"/>
    </row>
    <row r="376" spans="1:28" ht="15.75" customHeight="1">
      <c r="A376" s="2"/>
      <c r="B376" s="2"/>
      <c r="C376" s="2"/>
      <c r="D376" s="2"/>
      <c r="E376" s="2"/>
      <c r="F376" s="2"/>
      <c r="G376" s="2"/>
      <c r="H376" s="3"/>
      <c r="I376" s="2"/>
      <c r="J376" s="2"/>
      <c r="K376" s="2"/>
      <c r="L376" s="2"/>
      <c r="M376" s="2"/>
      <c r="N376" s="2"/>
      <c r="O376" s="2"/>
      <c r="P376" s="2"/>
      <c r="Q376" s="2"/>
      <c r="R376" s="2"/>
      <c r="S376" s="2"/>
      <c r="T376" s="2"/>
      <c r="U376" s="2"/>
      <c r="V376" s="2"/>
      <c r="W376" s="2"/>
      <c r="X376" s="2"/>
      <c r="Y376" s="2"/>
      <c r="Z376" s="2"/>
      <c r="AA376" s="2"/>
      <c r="AB376" s="2"/>
    </row>
    <row r="377" spans="1:28" ht="15.75" customHeight="1">
      <c r="A377" s="2"/>
      <c r="B377" s="2"/>
      <c r="C377" s="2"/>
      <c r="D377" s="2"/>
      <c r="E377" s="2"/>
      <c r="F377" s="2"/>
      <c r="G377" s="2"/>
      <c r="H377" s="3"/>
      <c r="I377" s="2"/>
      <c r="J377" s="2"/>
      <c r="K377" s="2"/>
      <c r="L377" s="2"/>
      <c r="M377" s="2"/>
      <c r="N377" s="2"/>
      <c r="O377" s="2"/>
      <c r="P377" s="2"/>
      <c r="Q377" s="2"/>
      <c r="R377" s="2"/>
      <c r="S377" s="2"/>
      <c r="T377" s="2"/>
      <c r="U377" s="2"/>
      <c r="V377" s="2"/>
      <c r="W377" s="2"/>
      <c r="X377" s="2"/>
      <c r="Y377" s="2"/>
      <c r="Z377" s="2"/>
      <c r="AA377" s="2"/>
      <c r="AB377" s="2"/>
    </row>
    <row r="378" spans="1:28" ht="15.75" customHeight="1">
      <c r="A378" s="2"/>
      <c r="B378" s="2"/>
      <c r="C378" s="2"/>
      <c r="D378" s="2"/>
      <c r="E378" s="2"/>
      <c r="F378" s="2"/>
      <c r="G378" s="2"/>
      <c r="H378" s="3"/>
      <c r="I378" s="2"/>
      <c r="J378" s="2"/>
      <c r="K378" s="2"/>
      <c r="L378" s="2"/>
      <c r="M378" s="2"/>
      <c r="N378" s="2"/>
      <c r="O378" s="2"/>
      <c r="P378" s="2"/>
      <c r="Q378" s="2"/>
      <c r="R378" s="2"/>
      <c r="S378" s="2"/>
      <c r="T378" s="2"/>
      <c r="U378" s="2"/>
      <c r="V378" s="2"/>
      <c r="W378" s="2"/>
      <c r="X378" s="2"/>
      <c r="Y378" s="2"/>
      <c r="Z378" s="2"/>
      <c r="AA378" s="2"/>
      <c r="AB378" s="2"/>
    </row>
    <row r="379" spans="1:28" ht="15.75" customHeight="1">
      <c r="A379" s="2"/>
      <c r="B379" s="2"/>
      <c r="C379" s="2"/>
      <c r="D379" s="2"/>
      <c r="E379" s="2"/>
      <c r="F379" s="2"/>
      <c r="G379" s="2"/>
      <c r="H379" s="3"/>
      <c r="I379" s="2"/>
      <c r="J379" s="2"/>
      <c r="K379" s="2"/>
      <c r="L379" s="2"/>
      <c r="M379" s="2"/>
      <c r="N379" s="2"/>
      <c r="O379" s="2"/>
      <c r="P379" s="2"/>
      <c r="Q379" s="2"/>
      <c r="R379" s="2"/>
      <c r="S379" s="2"/>
      <c r="T379" s="2"/>
      <c r="U379" s="2"/>
      <c r="V379" s="2"/>
      <c r="W379" s="2"/>
      <c r="X379" s="2"/>
      <c r="Y379" s="2"/>
      <c r="Z379" s="2"/>
      <c r="AA379" s="2"/>
      <c r="AB379" s="2"/>
    </row>
    <row r="380" spans="1:28" ht="15.75" customHeight="1">
      <c r="A380" s="2"/>
      <c r="B380" s="2"/>
      <c r="C380" s="2"/>
      <c r="D380" s="2"/>
      <c r="E380" s="2"/>
      <c r="F380" s="2"/>
      <c r="G380" s="2"/>
      <c r="H380" s="3"/>
      <c r="I380" s="2"/>
      <c r="J380" s="2"/>
      <c r="K380" s="2"/>
      <c r="L380" s="2"/>
      <c r="M380" s="2"/>
      <c r="N380" s="2"/>
      <c r="O380" s="2"/>
      <c r="P380" s="2"/>
      <c r="Q380" s="2"/>
      <c r="R380" s="2"/>
      <c r="S380" s="2"/>
      <c r="T380" s="2"/>
      <c r="U380" s="2"/>
      <c r="V380" s="2"/>
      <c r="W380" s="2"/>
      <c r="X380" s="2"/>
      <c r="Y380" s="2"/>
      <c r="Z380" s="2"/>
      <c r="AA380" s="2"/>
      <c r="AB380" s="2"/>
    </row>
    <row r="381" spans="1:28" ht="15.75" customHeight="1">
      <c r="A381" s="2"/>
      <c r="B381" s="2"/>
      <c r="C381" s="2"/>
      <c r="D381" s="2"/>
      <c r="E381" s="2"/>
      <c r="F381" s="2"/>
      <c r="G381" s="2"/>
      <c r="H381" s="3"/>
      <c r="I381" s="2"/>
      <c r="J381" s="2"/>
      <c r="K381" s="2"/>
      <c r="L381" s="2"/>
      <c r="M381" s="2"/>
      <c r="N381" s="2"/>
      <c r="O381" s="2"/>
      <c r="P381" s="2"/>
      <c r="Q381" s="2"/>
      <c r="R381" s="2"/>
      <c r="S381" s="2"/>
      <c r="T381" s="2"/>
      <c r="U381" s="2"/>
      <c r="V381" s="2"/>
      <c r="W381" s="2"/>
      <c r="X381" s="2"/>
      <c r="Y381" s="2"/>
      <c r="Z381" s="2"/>
      <c r="AA381" s="2"/>
      <c r="AB381" s="2"/>
    </row>
    <row r="382" spans="1:28" ht="15.75" customHeight="1">
      <c r="A382" s="2"/>
      <c r="B382" s="2"/>
      <c r="C382" s="2"/>
      <c r="D382" s="2"/>
      <c r="E382" s="2"/>
      <c r="F382" s="2"/>
      <c r="G382" s="2"/>
      <c r="H382" s="3"/>
      <c r="I382" s="2"/>
      <c r="J382" s="2"/>
      <c r="K382" s="2"/>
      <c r="L382" s="2"/>
      <c r="M382" s="2"/>
      <c r="N382" s="2"/>
      <c r="O382" s="2"/>
      <c r="P382" s="2"/>
      <c r="Q382" s="2"/>
      <c r="R382" s="2"/>
      <c r="S382" s="2"/>
      <c r="T382" s="2"/>
      <c r="U382" s="2"/>
      <c r="V382" s="2"/>
      <c r="W382" s="2"/>
      <c r="X382" s="2"/>
      <c r="Y382" s="2"/>
      <c r="Z382" s="2"/>
      <c r="AA382" s="2"/>
      <c r="AB382" s="2"/>
    </row>
    <row r="383" spans="1:28" ht="15.75" customHeight="1">
      <c r="A383" s="2"/>
      <c r="B383" s="2"/>
      <c r="C383" s="2"/>
      <c r="D383" s="2"/>
      <c r="E383" s="2"/>
      <c r="F383" s="2"/>
      <c r="G383" s="2"/>
      <c r="H383" s="3"/>
      <c r="I383" s="2"/>
      <c r="J383" s="2"/>
      <c r="K383" s="2"/>
      <c r="L383" s="2"/>
      <c r="M383" s="2"/>
      <c r="N383" s="2"/>
      <c r="O383" s="2"/>
      <c r="P383" s="2"/>
      <c r="Q383" s="2"/>
      <c r="R383" s="2"/>
      <c r="S383" s="2"/>
      <c r="T383" s="2"/>
      <c r="U383" s="2"/>
      <c r="V383" s="2"/>
      <c r="W383" s="2"/>
      <c r="X383" s="2"/>
      <c r="Y383" s="2"/>
      <c r="Z383" s="2"/>
      <c r="AA383" s="2"/>
      <c r="AB383" s="2"/>
    </row>
    <row r="384" spans="1:28" ht="15.75" customHeight="1">
      <c r="A384" s="2"/>
      <c r="B384" s="2"/>
      <c r="C384" s="2"/>
      <c r="D384" s="2"/>
      <c r="E384" s="2"/>
      <c r="F384" s="2"/>
      <c r="G384" s="2"/>
      <c r="H384" s="3"/>
      <c r="I384" s="2"/>
      <c r="J384" s="2"/>
      <c r="K384" s="2"/>
      <c r="L384" s="2"/>
      <c r="M384" s="2"/>
      <c r="N384" s="2"/>
      <c r="O384" s="2"/>
      <c r="P384" s="2"/>
      <c r="Q384" s="2"/>
      <c r="R384" s="2"/>
      <c r="S384" s="2"/>
      <c r="T384" s="2"/>
      <c r="U384" s="2"/>
      <c r="V384" s="2"/>
      <c r="W384" s="2"/>
      <c r="X384" s="2"/>
      <c r="Y384" s="2"/>
      <c r="Z384" s="2"/>
      <c r="AA384" s="2"/>
      <c r="AB384" s="2"/>
    </row>
    <row r="385" spans="1:28" ht="15.75" customHeight="1">
      <c r="A385" s="2"/>
      <c r="B385" s="2"/>
      <c r="C385" s="2"/>
      <c r="D385" s="2"/>
      <c r="E385" s="2"/>
      <c r="F385" s="2"/>
      <c r="G385" s="2"/>
      <c r="H385" s="3"/>
      <c r="I385" s="2"/>
      <c r="J385" s="2"/>
      <c r="K385" s="2"/>
      <c r="L385" s="2"/>
      <c r="M385" s="2"/>
      <c r="N385" s="2"/>
      <c r="O385" s="2"/>
      <c r="P385" s="2"/>
      <c r="Q385" s="2"/>
      <c r="R385" s="2"/>
      <c r="S385" s="2"/>
      <c r="T385" s="2"/>
      <c r="U385" s="2"/>
      <c r="V385" s="2"/>
      <c r="W385" s="2"/>
      <c r="X385" s="2"/>
      <c r="Y385" s="2"/>
      <c r="Z385" s="2"/>
      <c r="AA385" s="2"/>
      <c r="AB385" s="2"/>
    </row>
    <row r="386" spans="1:28" ht="15.75" customHeight="1">
      <c r="A386" s="2"/>
      <c r="B386" s="2"/>
      <c r="C386" s="2"/>
      <c r="D386" s="2"/>
      <c r="E386" s="2"/>
      <c r="F386" s="2"/>
      <c r="G386" s="2"/>
      <c r="H386" s="3"/>
      <c r="I386" s="2"/>
      <c r="J386" s="2"/>
      <c r="K386" s="2"/>
      <c r="L386" s="2"/>
      <c r="M386" s="2"/>
      <c r="N386" s="2"/>
      <c r="O386" s="2"/>
      <c r="P386" s="2"/>
      <c r="Q386" s="2"/>
      <c r="R386" s="2"/>
      <c r="S386" s="2"/>
      <c r="T386" s="2"/>
      <c r="U386" s="2"/>
      <c r="V386" s="2"/>
      <c r="W386" s="2"/>
      <c r="X386" s="2"/>
      <c r="Y386" s="2"/>
      <c r="Z386" s="2"/>
      <c r="AA386" s="2"/>
      <c r="AB386" s="2"/>
    </row>
    <row r="387" spans="1:28" ht="15.75" customHeight="1">
      <c r="A387" s="2"/>
      <c r="B387" s="2"/>
      <c r="C387" s="2"/>
      <c r="D387" s="2"/>
      <c r="E387" s="2"/>
      <c r="F387" s="2"/>
      <c r="G387" s="2"/>
      <c r="H387" s="3"/>
      <c r="I387" s="2"/>
      <c r="J387" s="2"/>
      <c r="K387" s="2"/>
      <c r="L387" s="2"/>
      <c r="M387" s="2"/>
      <c r="N387" s="2"/>
      <c r="O387" s="2"/>
      <c r="P387" s="2"/>
      <c r="Q387" s="2"/>
      <c r="R387" s="2"/>
      <c r="S387" s="2"/>
      <c r="T387" s="2"/>
      <c r="U387" s="2"/>
      <c r="V387" s="2"/>
      <c r="W387" s="2"/>
      <c r="X387" s="2"/>
      <c r="Y387" s="2"/>
      <c r="Z387" s="2"/>
      <c r="AA387" s="2"/>
      <c r="AB387" s="2"/>
    </row>
    <row r="388" spans="1:28" ht="15.75" customHeight="1">
      <c r="A388" s="2"/>
      <c r="B388" s="2"/>
      <c r="C388" s="2"/>
      <c r="D388" s="2"/>
      <c r="E388" s="2"/>
      <c r="F388" s="2"/>
      <c r="G388" s="2"/>
      <c r="H388" s="3"/>
      <c r="I388" s="2"/>
      <c r="J388" s="2"/>
      <c r="K388" s="2"/>
      <c r="L388" s="2"/>
      <c r="M388" s="2"/>
      <c r="N388" s="2"/>
      <c r="O388" s="2"/>
      <c r="P388" s="2"/>
      <c r="Q388" s="2"/>
      <c r="R388" s="2"/>
      <c r="S388" s="2"/>
      <c r="T388" s="2"/>
      <c r="U388" s="2"/>
      <c r="V388" s="2"/>
      <c r="W388" s="2"/>
      <c r="X388" s="2"/>
      <c r="Y388" s="2"/>
      <c r="Z388" s="2"/>
      <c r="AA388" s="2"/>
      <c r="AB388" s="2"/>
    </row>
    <row r="389" spans="1:28" ht="15.75" customHeight="1">
      <c r="A389" s="2"/>
      <c r="B389" s="2"/>
      <c r="C389" s="2"/>
      <c r="D389" s="2"/>
      <c r="E389" s="2"/>
      <c r="F389" s="2"/>
      <c r="G389" s="2"/>
      <c r="H389" s="3"/>
      <c r="I389" s="2"/>
      <c r="J389" s="2"/>
      <c r="K389" s="2"/>
      <c r="L389" s="2"/>
      <c r="M389" s="2"/>
      <c r="N389" s="2"/>
      <c r="O389" s="2"/>
      <c r="P389" s="2"/>
      <c r="Q389" s="2"/>
      <c r="R389" s="2"/>
      <c r="S389" s="2"/>
      <c r="T389" s="2"/>
      <c r="U389" s="2"/>
      <c r="V389" s="2"/>
      <c r="W389" s="2"/>
      <c r="X389" s="2"/>
      <c r="Y389" s="2"/>
      <c r="Z389" s="2"/>
      <c r="AA389" s="2"/>
      <c r="AB389" s="2"/>
    </row>
    <row r="390" spans="1:28" ht="15.75" customHeight="1">
      <c r="A390" s="2"/>
      <c r="B390" s="2"/>
      <c r="C390" s="2"/>
      <c r="D390" s="2"/>
      <c r="E390" s="2"/>
      <c r="F390" s="2"/>
      <c r="G390" s="2"/>
      <c r="H390" s="3"/>
      <c r="I390" s="2"/>
      <c r="J390" s="2"/>
      <c r="K390" s="2"/>
      <c r="L390" s="2"/>
      <c r="M390" s="2"/>
      <c r="N390" s="2"/>
      <c r="O390" s="2"/>
      <c r="P390" s="2"/>
      <c r="Q390" s="2"/>
      <c r="R390" s="2"/>
      <c r="S390" s="2"/>
      <c r="T390" s="2"/>
      <c r="U390" s="2"/>
      <c r="V390" s="2"/>
      <c r="W390" s="2"/>
      <c r="X390" s="2"/>
      <c r="Y390" s="2"/>
      <c r="Z390" s="2"/>
      <c r="AA390" s="2"/>
      <c r="AB390" s="2"/>
    </row>
    <row r="391" spans="1:28" ht="15.75" customHeight="1">
      <c r="A391" s="2"/>
      <c r="B391" s="2"/>
      <c r="C391" s="2"/>
      <c r="D391" s="2"/>
      <c r="E391" s="2"/>
      <c r="F391" s="2"/>
      <c r="G391" s="2"/>
      <c r="H391" s="3"/>
      <c r="I391" s="2"/>
      <c r="J391" s="2"/>
      <c r="K391" s="2"/>
      <c r="L391" s="2"/>
      <c r="M391" s="2"/>
      <c r="N391" s="2"/>
      <c r="O391" s="2"/>
      <c r="P391" s="2"/>
      <c r="Q391" s="2"/>
      <c r="R391" s="2"/>
      <c r="S391" s="2"/>
      <c r="T391" s="2"/>
      <c r="U391" s="2"/>
      <c r="V391" s="2"/>
      <c r="W391" s="2"/>
      <c r="X391" s="2"/>
      <c r="Y391" s="2"/>
      <c r="Z391" s="2"/>
      <c r="AA391" s="2"/>
      <c r="AB391" s="2"/>
    </row>
    <row r="392" spans="1:28" ht="15.75" customHeight="1">
      <c r="A392" s="2"/>
      <c r="B392" s="2"/>
      <c r="C392" s="2"/>
      <c r="D392" s="2"/>
      <c r="E392" s="2"/>
      <c r="F392" s="2"/>
      <c r="G392" s="2"/>
      <c r="H392" s="3"/>
      <c r="I392" s="2"/>
      <c r="J392" s="2"/>
      <c r="K392" s="2"/>
      <c r="L392" s="2"/>
      <c r="M392" s="2"/>
      <c r="N392" s="2"/>
      <c r="O392" s="2"/>
      <c r="P392" s="2"/>
      <c r="Q392" s="2"/>
      <c r="R392" s="2"/>
      <c r="S392" s="2"/>
      <c r="T392" s="2"/>
      <c r="U392" s="2"/>
      <c r="V392" s="2"/>
      <c r="W392" s="2"/>
      <c r="X392" s="2"/>
      <c r="Y392" s="2"/>
      <c r="Z392" s="2"/>
      <c r="AA392" s="2"/>
      <c r="AB392" s="2"/>
    </row>
    <row r="393" spans="1:28" ht="15.75" customHeight="1">
      <c r="A393" s="2"/>
      <c r="B393" s="2"/>
      <c r="C393" s="2"/>
      <c r="D393" s="2"/>
      <c r="E393" s="2"/>
      <c r="F393" s="2"/>
      <c r="G393" s="2"/>
      <c r="H393" s="3"/>
      <c r="I393" s="2"/>
      <c r="J393" s="2"/>
      <c r="K393" s="2"/>
      <c r="L393" s="2"/>
      <c r="M393" s="2"/>
      <c r="N393" s="2"/>
      <c r="O393" s="2"/>
      <c r="P393" s="2"/>
      <c r="Q393" s="2"/>
      <c r="R393" s="2"/>
      <c r="S393" s="2"/>
      <c r="T393" s="2"/>
      <c r="U393" s="2"/>
      <c r="V393" s="2"/>
      <c r="W393" s="2"/>
      <c r="X393" s="2"/>
      <c r="Y393" s="2"/>
      <c r="Z393" s="2"/>
      <c r="AA393" s="2"/>
      <c r="AB393" s="2"/>
    </row>
    <row r="394" spans="1:28" ht="15.75" customHeight="1">
      <c r="A394" s="2"/>
      <c r="B394" s="2"/>
      <c r="C394" s="2"/>
      <c r="D394" s="2"/>
      <c r="E394" s="2"/>
      <c r="F394" s="2"/>
      <c r="G394" s="2"/>
      <c r="H394" s="3"/>
      <c r="I394" s="2"/>
      <c r="J394" s="2"/>
      <c r="K394" s="2"/>
      <c r="L394" s="2"/>
      <c r="M394" s="2"/>
      <c r="N394" s="2"/>
      <c r="O394" s="2"/>
      <c r="P394" s="2"/>
      <c r="Q394" s="2"/>
      <c r="R394" s="2"/>
      <c r="S394" s="2"/>
      <c r="T394" s="2"/>
      <c r="U394" s="2"/>
      <c r="V394" s="2"/>
      <c r="W394" s="2"/>
      <c r="X394" s="2"/>
      <c r="Y394" s="2"/>
      <c r="Z394" s="2"/>
      <c r="AA394" s="2"/>
      <c r="AB394" s="2"/>
    </row>
    <row r="395" spans="1:28" ht="15.75" customHeight="1">
      <c r="A395" s="2"/>
      <c r="B395" s="2"/>
      <c r="C395" s="2"/>
      <c r="D395" s="2"/>
      <c r="E395" s="2"/>
      <c r="F395" s="2"/>
      <c r="G395" s="2"/>
      <c r="H395" s="3"/>
      <c r="I395" s="2"/>
      <c r="J395" s="2"/>
      <c r="K395" s="2"/>
      <c r="L395" s="2"/>
      <c r="M395" s="2"/>
      <c r="N395" s="2"/>
      <c r="O395" s="2"/>
      <c r="P395" s="2"/>
      <c r="Q395" s="2"/>
      <c r="R395" s="2"/>
      <c r="S395" s="2"/>
      <c r="T395" s="2"/>
      <c r="U395" s="2"/>
      <c r="V395" s="2"/>
      <c r="W395" s="2"/>
      <c r="X395" s="2"/>
      <c r="Y395" s="2"/>
      <c r="Z395" s="2"/>
      <c r="AA395" s="2"/>
      <c r="AB395" s="2"/>
    </row>
    <row r="396" spans="1:28" ht="15.75" customHeight="1">
      <c r="A396" s="2"/>
      <c r="B396" s="2"/>
      <c r="C396" s="2"/>
      <c r="D396" s="2"/>
      <c r="E396" s="2"/>
      <c r="F396" s="2"/>
      <c r="G396" s="2"/>
      <c r="H396" s="3"/>
      <c r="I396" s="2"/>
      <c r="J396" s="2"/>
      <c r="K396" s="2"/>
      <c r="L396" s="2"/>
      <c r="M396" s="2"/>
      <c r="N396" s="2"/>
      <c r="O396" s="2"/>
      <c r="P396" s="2"/>
      <c r="Q396" s="2"/>
      <c r="R396" s="2"/>
      <c r="S396" s="2"/>
      <c r="T396" s="2"/>
      <c r="U396" s="2"/>
      <c r="V396" s="2"/>
      <c r="W396" s="2"/>
      <c r="X396" s="2"/>
      <c r="Y396" s="2"/>
      <c r="Z396" s="2"/>
      <c r="AA396" s="2"/>
      <c r="AB396" s="2"/>
    </row>
    <row r="397" spans="1:28" ht="15.75" customHeight="1">
      <c r="A397" s="2"/>
      <c r="B397" s="2"/>
      <c r="C397" s="2"/>
      <c r="D397" s="2"/>
      <c r="E397" s="2"/>
      <c r="F397" s="2"/>
      <c r="G397" s="2"/>
      <c r="H397" s="3"/>
      <c r="I397" s="2"/>
      <c r="J397" s="2"/>
      <c r="K397" s="2"/>
      <c r="L397" s="2"/>
      <c r="M397" s="2"/>
      <c r="N397" s="2"/>
      <c r="O397" s="2"/>
      <c r="P397" s="2"/>
      <c r="Q397" s="2"/>
      <c r="R397" s="2"/>
      <c r="S397" s="2"/>
      <c r="T397" s="2"/>
      <c r="U397" s="2"/>
      <c r="V397" s="2"/>
      <c r="W397" s="2"/>
      <c r="X397" s="2"/>
      <c r="Y397" s="2"/>
      <c r="Z397" s="2"/>
      <c r="AA397" s="2"/>
      <c r="AB397" s="2"/>
    </row>
    <row r="398" spans="1:28" ht="15.75" customHeight="1">
      <c r="A398" s="2"/>
      <c r="B398" s="2"/>
      <c r="C398" s="2"/>
      <c r="D398" s="2"/>
      <c r="E398" s="2"/>
      <c r="F398" s="2"/>
      <c r="G398" s="2"/>
      <c r="H398" s="3"/>
      <c r="I398" s="2"/>
      <c r="J398" s="2"/>
      <c r="K398" s="2"/>
      <c r="L398" s="2"/>
      <c r="M398" s="2"/>
      <c r="N398" s="2"/>
      <c r="O398" s="2"/>
      <c r="P398" s="2"/>
      <c r="Q398" s="2"/>
      <c r="R398" s="2"/>
      <c r="S398" s="2"/>
      <c r="T398" s="2"/>
      <c r="U398" s="2"/>
      <c r="V398" s="2"/>
      <c r="W398" s="2"/>
      <c r="X398" s="2"/>
      <c r="Y398" s="2"/>
      <c r="Z398" s="2"/>
      <c r="AA398" s="2"/>
      <c r="AB398" s="2"/>
    </row>
    <row r="399" spans="1:28" ht="15.75" customHeight="1">
      <c r="A399" s="2"/>
      <c r="B399" s="2"/>
      <c r="C399" s="2"/>
      <c r="D399" s="2"/>
      <c r="E399" s="2"/>
      <c r="F399" s="2"/>
      <c r="G399" s="2"/>
      <c r="H399" s="3"/>
      <c r="I399" s="2"/>
      <c r="J399" s="2"/>
      <c r="K399" s="2"/>
      <c r="L399" s="2"/>
      <c r="M399" s="2"/>
      <c r="N399" s="2"/>
      <c r="O399" s="2"/>
      <c r="P399" s="2"/>
      <c r="Q399" s="2"/>
      <c r="R399" s="2"/>
      <c r="S399" s="2"/>
      <c r="T399" s="2"/>
      <c r="U399" s="2"/>
      <c r="V399" s="2"/>
      <c r="W399" s="2"/>
      <c r="X399" s="2"/>
      <c r="Y399" s="2"/>
      <c r="Z399" s="2"/>
      <c r="AA399" s="2"/>
      <c r="AB399" s="2"/>
    </row>
    <row r="400" spans="1:28" ht="15.75" customHeight="1">
      <c r="A400" s="2"/>
      <c r="B400" s="2"/>
      <c r="C400" s="2"/>
      <c r="D400" s="2"/>
      <c r="E400" s="2"/>
      <c r="F400" s="2"/>
      <c r="G400" s="2"/>
      <c r="H400" s="3"/>
      <c r="I400" s="2"/>
      <c r="J400" s="2"/>
      <c r="K400" s="2"/>
      <c r="L400" s="2"/>
      <c r="M400" s="2"/>
      <c r="N400" s="2"/>
      <c r="O400" s="2"/>
      <c r="P400" s="2"/>
      <c r="Q400" s="2"/>
      <c r="R400" s="2"/>
      <c r="S400" s="2"/>
      <c r="T400" s="2"/>
      <c r="U400" s="2"/>
      <c r="V400" s="2"/>
      <c r="W400" s="2"/>
      <c r="X400" s="2"/>
      <c r="Y400" s="2"/>
      <c r="Z400" s="2"/>
      <c r="AA400" s="2"/>
      <c r="AB400" s="2"/>
    </row>
    <row r="401" spans="1:28" ht="15.75" customHeight="1">
      <c r="A401" s="2"/>
      <c r="B401" s="2"/>
      <c r="C401" s="2"/>
      <c r="D401" s="2"/>
      <c r="E401" s="2"/>
      <c r="F401" s="2"/>
      <c r="G401" s="2"/>
      <c r="H401" s="3"/>
      <c r="I401" s="2"/>
      <c r="J401" s="2"/>
      <c r="K401" s="2"/>
      <c r="L401" s="2"/>
      <c r="M401" s="2"/>
      <c r="N401" s="2"/>
      <c r="O401" s="2"/>
      <c r="P401" s="2"/>
      <c r="Q401" s="2"/>
      <c r="R401" s="2"/>
      <c r="S401" s="2"/>
      <c r="T401" s="2"/>
      <c r="U401" s="2"/>
      <c r="V401" s="2"/>
      <c r="W401" s="2"/>
      <c r="X401" s="2"/>
      <c r="Y401" s="2"/>
      <c r="Z401" s="2"/>
      <c r="AA401" s="2"/>
      <c r="AB401" s="2"/>
    </row>
    <row r="402" spans="1:28" ht="15.75" customHeight="1">
      <c r="A402" s="2"/>
      <c r="B402" s="2"/>
      <c r="C402" s="2"/>
      <c r="D402" s="2"/>
      <c r="E402" s="2"/>
      <c r="F402" s="2"/>
      <c r="G402" s="2"/>
      <c r="H402" s="3"/>
      <c r="I402" s="2"/>
      <c r="J402" s="2"/>
      <c r="K402" s="2"/>
      <c r="L402" s="2"/>
      <c r="M402" s="2"/>
      <c r="N402" s="2"/>
      <c r="O402" s="2"/>
      <c r="P402" s="2"/>
      <c r="Q402" s="2"/>
      <c r="R402" s="2"/>
      <c r="S402" s="2"/>
      <c r="T402" s="2"/>
      <c r="U402" s="2"/>
      <c r="V402" s="2"/>
      <c r="W402" s="2"/>
      <c r="X402" s="2"/>
      <c r="Y402" s="2"/>
      <c r="Z402" s="2"/>
      <c r="AA402" s="2"/>
      <c r="AB402" s="2"/>
    </row>
    <row r="403" spans="1:28" ht="15.75" customHeight="1">
      <c r="A403" s="2"/>
      <c r="B403" s="2"/>
      <c r="C403" s="2"/>
      <c r="D403" s="2"/>
      <c r="E403" s="2"/>
      <c r="F403" s="2"/>
      <c r="G403" s="2"/>
      <c r="H403" s="3"/>
      <c r="I403" s="2"/>
      <c r="J403" s="2"/>
      <c r="K403" s="2"/>
      <c r="L403" s="2"/>
      <c r="M403" s="2"/>
      <c r="N403" s="2"/>
      <c r="O403" s="2"/>
      <c r="P403" s="2"/>
      <c r="Q403" s="2"/>
      <c r="R403" s="2"/>
      <c r="S403" s="2"/>
      <c r="T403" s="2"/>
      <c r="U403" s="2"/>
      <c r="V403" s="2"/>
      <c r="W403" s="2"/>
      <c r="X403" s="2"/>
      <c r="Y403" s="2"/>
      <c r="Z403" s="2"/>
      <c r="AA403" s="2"/>
      <c r="AB403" s="2"/>
    </row>
    <row r="404" spans="1:28" ht="15.75" customHeight="1">
      <c r="A404" s="2"/>
      <c r="B404" s="2"/>
      <c r="C404" s="2"/>
      <c r="D404" s="2"/>
      <c r="E404" s="2"/>
      <c r="F404" s="2"/>
      <c r="G404" s="2"/>
      <c r="H404" s="3"/>
      <c r="I404" s="2"/>
      <c r="J404" s="2"/>
      <c r="K404" s="2"/>
      <c r="L404" s="2"/>
      <c r="M404" s="2"/>
      <c r="N404" s="2"/>
      <c r="O404" s="2"/>
      <c r="P404" s="2"/>
      <c r="Q404" s="2"/>
      <c r="R404" s="2"/>
      <c r="S404" s="2"/>
      <c r="T404" s="2"/>
      <c r="U404" s="2"/>
      <c r="V404" s="2"/>
      <c r="W404" s="2"/>
      <c r="X404" s="2"/>
      <c r="Y404" s="2"/>
      <c r="Z404" s="2"/>
      <c r="AA404" s="2"/>
      <c r="AB404" s="2"/>
    </row>
    <row r="405" spans="1:28" ht="15.75" customHeight="1">
      <c r="A405" s="2"/>
      <c r="B405" s="2"/>
      <c r="C405" s="2"/>
      <c r="D405" s="2"/>
      <c r="E405" s="2"/>
      <c r="F405" s="2"/>
      <c r="G405" s="2"/>
      <c r="H405" s="3"/>
      <c r="I405" s="2"/>
      <c r="J405" s="2"/>
      <c r="K405" s="2"/>
      <c r="L405" s="2"/>
      <c r="M405" s="2"/>
      <c r="N405" s="2"/>
      <c r="O405" s="2"/>
      <c r="P405" s="2"/>
      <c r="Q405" s="2"/>
      <c r="R405" s="2"/>
      <c r="S405" s="2"/>
      <c r="T405" s="2"/>
      <c r="U405" s="2"/>
      <c r="V405" s="2"/>
      <c r="W405" s="2"/>
      <c r="X405" s="2"/>
      <c r="Y405" s="2"/>
      <c r="Z405" s="2"/>
      <c r="AA405" s="2"/>
      <c r="AB405" s="2"/>
    </row>
    <row r="406" spans="1:28" ht="15.75" customHeight="1">
      <c r="A406" s="2"/>
      <c r="B406" s="2"/>
      <c r="C406" s="2"/>
      <c r="D406" s="2"/>
      <c r="E406" s="2"/>
      <c r="F406" s="2"/>
      <c r="G406" s="2"/>
      <c r="H406" s="3"/>
      <c r="I406" s="2"/>
      <c r="J406" s="2"/>
      <c r="K406" s="2"/>
      <c r="L406" s="2"/>
      <c r="M406" s="2"/>
      <c r="N406" s="2"/>
      <c r="O406" s="2"/>
      <c r="P406" s="2"/>
      <c r="Q406" s="2"/>
      <c r="R406" s="2"/>
      <c r="S406" s="2"/>
      <c r="T406" s="2"/>
      <c r="U406" s="2"/>
      <c r="V406" s="2"/>
      <c r="W406" s="2"/>
      <c r="X406" s="2"/>
      <c r="Y406" s="2"/>
      <c r="Z406" s="2"/>
      <c r="AA406" s="2"/>
      <c r="AB406" s="2"/>
    </row>
    <row r="407" spans="1:28" ht="15.75" customHeight="1">
      <c r="A407" s="2"/>
      <c r="B407" s="2"/>
      <c r="C407" s="2"/>
      <c r="D407" s="2"/>
      <c r="E407" s="2"/>
      <c r="F407" s="2"/>
      <c r="G407" s="2"/>
      <c r="H407" s="3"/>
      <c r="I407" s="2"/>
      <c r="J407" s="2"/>
      <c r="K407" s="2"/>
      <c r="L407" s="2"/>
      <c r="M407" s="2"/>
      <c r="N407" s="2"/>
      <c r="O407" s="2"/>
      <c r="P407" s="2"/>
      <c r="Q407" s="2"/>
      <c r="R407" s="2"/>
      <c r="S407" s="2"/>
      <c r="T407" s="2"/>
      <c r="U407" s="2"/>
      <c r="V407" s="2"/>
      <c r="W407" s="2"/>
      <c r="X407" s="2"/>
      <c r="Y407" s="2"/>
      <c r="Z407" s="2"/>
      <c r="AA407" s="2"/>
      <c r="AB407" s="2"/>
    </row>
    <row r="408" spans="1:28" ht="15.75" customHeight="1">
      <c r="A408" s="2"/>
      <c r="B408" s="2"/>
      <c r="C408" s="2"/>
      <c r="D408" s="2"/>
      <c r="E408" s="2"/>
      <c r="F408" s="2"/>
      <c r="G408" s="2"/>
      <c r="H408" s="3"/>
      <c r="I408" s="2"/>
      <c r="J408" s="2"/>
      <c r="K408" s="2"/>
      <c r="L408" s="2"/>
      <c r="M408" s="2"/>
      <c r="N408" s="2"/>
      <c r="O408" s="2"/>
      <c r="P408" s="2"/>
      <c r="Q408" s="2"/>
      <c r="R408" s="2"/>
      <c r="S408" s="2"/>
      <c r="T408" s="2"/>
      <c r="U408" s="2"/>
      <c r="V408" s="2"/>
      <c r="W408" s="2"/>
      <c r="X408" s="2"/>
      <c r="Y408" s="2"/>
      <c r="Z408" s="2"/>
      <c r="AA408" s="2"/>
      <c r="AB408" s="2"/>
    </row>
    <row r="409" spans="1:28" ht="15.75" customHeight="1">
      <c r="A409" s="2"/>
      <c r="B409" s="2"/>
      <c r="C409" s="2"/>
      <c r="D409" s="2"/>
      <c r="E409" s="2"/>
      <c r="F409" s="2"/>
      <c r="G409" s="2"/>
      <c r="H409" s="3"/>
      <c r="I409" s="2"/>
      <c r="J409" s="2"/>
      <c r="K409" s="2"/>
      <c r="L409" s="2"/>
      <c r="M409" s="2"/>
      <c r="N409" s="2"/>
      <c r="O409" s="2"/>
      <c r="P409" s="2"/>
      <c r="Q409" s="2"/>
      <c r="R409" s="2"/>
      <c r="S409" s="2"/>
      <c r="T409" s="2"/>
      <c r="U409" s="2"/>
      <c r="V409" s="2"/>
      <c r="W409" s="2"/>
      <c r="X409" s="2"/>
      <c r="Y409" s="2"/>
      <c r="Z409" s="2"/>
      <c r="AA409" s="2"/>
      <c r="AB409" s="2"/>
    </row>
    <row r="410" spans="1:28" ht="15.75" customHeight="1">
      <c r="A410" s="2"/>
      <c r="B410" s="2"/>
      <c r="C410" s="2"/>
      <c r="D410" s="2"/>
      <c r="E410" s="2"/>
      <c r="F410" s="2"/>
      <c r="G410" s="2"/>
      <c r="H410" s="3"/>
      <c r="I410" s="2"/>
      <c r="J410" s="2"/>
      <c r="K410" s="2"/>
      <c r="L410" s="2"/>
      <c r="M410" s="2"/>
      <c r="N410" s="2"/>
      <c r="O410" s="2"/>
      <c r="P410" s="2"/>
      <c r="Q410" s="2"/>
      <c r="R410" s="2"/>
      <c r="S410" s="2"/>
      <c r="T410" s="2"/>
      <c r="U410" s="2"/>
      <c r="V410" s="2"/>
      <c r="W410" s="2"/>
      <c r="X410" s="2"/>
      <c r="Y410" s="2"/>
      <c r="Z410" s="2"/>
      <c r="AA410" s="2"/>
      <c r="AB410" s="2"/>
    </row>
    <row r="411" spans="1:28" ht="15.75" customHeight="1">
      <c r="A411" s="2"/>
      <c r="B411" s="2"/>
      <c r="C411" s="2"/>
      <c r="D411" s="2"/>
      <c r="E411" s="2"/>
      <c r="F411" s="2"/>
      <c r="G411" s="2"/>
      <c r="H411" s="3"/>
      <c r="I411" s="2"/>
      <c r="J411" s="2"/>
      <c r="K411" s="2"/>
      <c r="L411" s="2"/>
      <c r="M411" s="2"/>
      <c r="N411" s="2"/>
      <c r="O411" s="2"/>
      <c r="P411" s="2"/>
      <c r="Q411" s="2"/>
      <c r="R411" s="2"/>
      <c r="S411" s="2"/>
      <c r="T411" s="2"/>
      <c r="U411" s="2"/>
      <c r="V411" s="2"/>
      <c r="W411" s="2"/>
      <c r="X411" s="2"/>
      <c r="Y411" s="2"/>
      <c r="Z411" s="2"/>
      <c r="AA411" s="2"/>
      <c r="AB411" s="2"/>
    </row>
    <row r="412" spans="1:28" ht="15.75" customHeight="1">
      <c r="A412" s="2"/>
      <c r="B412" s="2"/>
      <c r="C412" s="2"/>
      <c r="D412" s="2"/>
      <c r="E412" s="2"/>
      <c r="F412" s="2"/>
      <c r="G412" s="2"/>
      <c r="H412" s="3"/>
      <c r="I412" s="2"/>
      <c r="J412" s="2"/>
      <c r="K412" s="2"/>
      <c r="L412" s="2"/>
      <c r="M412" s="2"/>
      <c r="N412" s="2"/>
      <c r="O412" s="2"/>
      <c r="P412" s="2"/>
      <c r="Q412" s="2"/>
      <c r="R412" s="2"/>
      <c r="S412" s="2"/>
      <c r="T412" s="2"/>
      <c r="U412" s="2"/>
      <c r="V412" s="2"/>
      <c r="W412" s="2"/>
      <c r="X412" s="2"/>
      <c r="Y412" s="2"/>
      <c r="Z412" s="2"/>
      <c r="AA412" s="2"/>
      <c r="AB412" s="2"/>
    </row>
    <row r="413" spans="1:28" ht="15.75" customHeight="1">
      <c r="A413" s="2"/>
      <c r="B413" s="2"/>
      <c r="C413" s="2"/>
      <c r="D413" s="2"/>
      <c r="E413" s="2"/>
      <c r="F413" s="2"/>
      <c r="G413" s="2"/>
      <c r="H413" s="3"/>
      <c r="I413" s="2"/>
      <c r="J413" s="2"/>
      <c r="K413" s="2"/>
      <c r="L413" s="2"/>
      <c r="M413" s="2"/>
      <c r="N413" s="2"/>
      <c r="O413" s="2"/>
      <c r="P413" s="2"/>
      <c r="Q413" s="2"/>
      <c r="R413" s="2"/>
      <c r="S413" s="2"/>
      <c r="T413" s="2"/>
      <c r="U413" s="2"/>
      <c r="V413" s="2"/>
      <c r="W413" s="2"/>
      <c r="X413" s="2"/>
      <c r="Y413" s="2"/>
      <c r="Z413" s="2"/>
      <c r="AA413" s="2"/>
      <c r="AB413" s="2"/>
    </row>
    <row r="414" spans="1:28" ht="15.75" customHeight="1">
      <c r="A414" s="2"/>
      <c r="B414" s="2"/>
      <c r="C414" s="2"/>
      <c r="D414" s="2"/>
      <c r="E414" s="2"/>
      <c r="F414" s="2"/>
      <c r="G414" s="2"/>
      <c r="H414" s="3"/>
      <c r="I414" s="2"/>
      <c r="J414" s="2"/>
      <c r="K414" s="2"/>
      <c r="L414" s="2"/>
      <c r="M414" s="2"/>
      <c r="N414" s="2"/>
      <c r="O414" s="2"/>
      <c r="P414" s="2"/>
      <c r="Q414" s="2"/>
      <c r="R414" s="2"/>
      <c r="S414" s="2"/>
      <c r="T414" s="2"/>
      <c r="U414" s="2"/>
      <c r="V414" s="2"/>
      <c r="W414" s="2"/>
      <c r="X414" s="2"/>
      <c r="Y414" s="2"/>
      <c r="Z414" s="2"/>
      <c r="AA414" s="2"/>
      <c r="AB414" s="2"/>
    </row>
    <row r="415" spans="1:28" ht="15.75" customHeight="1">
      <c r="A415" s="2"/>
      <c r="B415" s="2"/>
      <c r="C415" s="2"/>
      <c r="D415" s="2"/>
      <c r="E415" s="2"/>
      <c r="F415" s="2"/>
      <c r="G415" s="2"/>
      <c r="H415" s="3"/>
      <c r="I415" s="2"/>
      <c r="J415" s="2"/>
      <c r="K415" s="2"/>
      <c r="L415" s="2"/>
      <c r="M415" s="2"/>
      <c r="N415" s="2"/>
      <c r="O415" s="2"/>
      <c r="P415" s="2"/>
      <c r="Q415" s="2"/>
      <c r="R415" s="2"/>
      <c r="S415" s="2"/>
      <c r="T415" s="2"/>
      <c r="U415" s="2"/>
      <c r="V415" s="2"/>
      <c r="W415" s="2"/>
      <c r="X415" s="2"/>
      <c r="Y415" s="2"/>
      <c r="Z415" s="2"/>
      <c r="AA415" s="2"/>
      <c r="AB415" s="2"/>
    </row>
    <row r="416" spans="1:28" ht="15.75" customHeight="1">
      <c r="A416" s="2"/>
      <c r="B416" s="2"/>
      <c r="C416" s="2"/>
      <c r="D416" s="2"/>
      <c r="E416" s="2"/>
      <c r="F416" s="2"/>
      <c r="G416" s="2"/>
      <c r="H416" s="3"/>
      <c r="I416" s="2"/>
      <c r="J416" s="2"/>
      <c r="K416" s="2"/>
      <c r="L416" s="2"/>
      <c r="M416" s="2"/>
      <c r="N416" s="2"/>
      <c r="O416" s="2"/>
      <c r="P416" s="2"/>
      <c r="Q416" s="2"/>
      <c r="R416" s="2"/>
      <c r="S416" s="2"/>
      <c r="T416" s="2"/>
      <c r="U416" s="2"/>
      <c r="V416" s="2"/>
      <c r="W416" s="2"/>
      <c r="X416" s="2"/>
      <c r="Y416" s="2"/>
      <c r="Z416" s="2"/>
      <c r="AA416" s="2"/>
      <c r="AB416" s="2"/>
    </row>
    <row r="417" spans="1:28" ht="15.75" customHeight="1">
      <c r="A417" s="2"/>
      <c r="B417" s="2"/>
      <c r="C417" s="2"/>
      <c r="D417" s="2"/>
      <c r="E417" s="2"/>
      <c r="F417" s="2"/>
      <c r="G417" s="2"/>
      <c r="H417" s="3"/>
      <c r="I417" s="2"/>
      <c r="J417" s="2"/>
      <c r="K417" s="2"/>
      <c r="L417" s="2"/>
      <c r="M417" s="2"/>
      <c r="N417" s="2"/>
      <c r="O417" s="2"/>
      <c r="P417" s="2"/>
      <c r="Q417" s="2"/>
      <c r="R417" s="2"/>
      <c r="S417" s="2"/>
      <c r="T417" s="2"/>
      <c r="U417" s="2"/>
      <c r="V417" s="2"/>
      <c r="W417" s="2"/>
      <c r="X417" s="2"/>
      <c r="Y417" s="2"/>
      <c r="Z417" s="2"/>
      <c r="AA417" s="2"/>
      <c r="AB417" s="2"/>
    </row>
    <row r="418" spans="1:28" ht="15.75" customHeight="1">
      <c r="A418" s="2"/>
      <c r="B418" s="2"/>
      <c r="C418" s="2"/>
      <c r="D418" s="2"/>
      <c r="E418" s="2"/>
      <c r="F418" s="2"/>
      <c r="G418" s="2"/>
      <c r="H418" s="3"/>
      <c r="I418" s="2"/>
      <c r="J418" s="2"/>
      <c r="K418" s="2"/>
      <c r="L418" s="2"/>
      <c r="M418" s="2"/>
      <c r="N418" s="2"/>
      <c r="O418" s="2"/>
      <c r="P418" s="2"/>
      <c r="Q418" s="2"/>
      <c r="R418" s="2"/>
      <c r="S418" s="2"/>
      <c r="T418" s="2"/>
      <c r="U418" s="2"/>
      <c r="V418" s="2"/>
      <c r="W418" s="2"/>
      <c r="X418" s="2"/>
      <c r="Y418" s="2"/>
      <c r="Z418" s="2"/>
      <c r="AA418" s="2"/>
      <c r="AB418" s="2"/>
    </row>
    <row r="419" spans="1:28" ht="15.75" customHeight="1">
      <c r="A419" s="2"/>
      <c r="B419" s="2"/>
      <c r="C419" s="2"/>
      <c r="D419" s="2"/>
      <c r="E419" s="2"/>
      <c r="F419" s="2"/>
      <c r="G419" s="2"/>
      <c r="H419" s="3"/>
      <c r="I419" s="2"/>
      <c r="J419" s="2"/>
      <c r="K419" s="2"/>
      <c r="L419" s="2"/>
      <c r="M419" s="2"/>
      <c r="N419" s="2"/>
      <c r="O419" s="2"/>
      <c r="P419" s="2"/>
      <c r="Q419" s="2"/>
      <c r="R419" s="2"/>
      <c r="S419" s="2"/>
      <c r="T419" s="2"/>
      <c r="U419" s="2"/>
      <c r="V419" s="2"/>
      <c r="W419" s="2"/>
      <c r="X419" s="2"/>
      <c r="Y419" s="2"/>
      <c r="Z419" s="2"/>
      <c r="AA419" s="2"/>
      <c r="AB419" s="2"/>
    </row>
    <row r="420" spans="1:28" ht="15.75" customHeight="1">
      <c r="A420" s="2"/>
      <c r="B420" s="2"/>
      <c r="C420" s="2"/>
      <c r="D420" s="2"/>
      <c r="E420" s="2"/>
      <c r="F420" s="2"/>
      <c r="G420" s="2"/>
      <c r="H420" s="3"/>
      <c r="I420" s="2"/>
      <c r="J420" s="2"/>
      <c r="K420" s="2"/>
      <c r="L420" s="2"/>
      <c r="M420" s="2"/>
      <c r="N420" s="2"/>
      <c r="O420" s="2"/>
      <c r="P420" s="2"/>
      <c r="Q420" s="2"/>
      <c r="R420" s="2"/>
      <c r="S420" s="2"/>
      <c r="T420" s="2"/>
      <c r="U420" s="2"/>
      <c r="V420" s="2"/>
      <c r="W420" s="2"/>
      <c r="X420" s="2"/>
      <c r="Y420" s="2"/>
      <c r="Z420" s="2"/>
      <c r="AA420" s="2"/>
      <c r="AB420" s="2"/>
    </row>
    <row r="421" spans="1:28" ht="15.75" customHeight="1">
      <c r="A421" s="2"/>
      <c r="B421" s="2"/>
      <c r="C421" s="2"/>
      <c r="D421" s="2"/>
      <c r="E421" s="2"/>
      <c r="F421" s="2"/>
      <c r="G421" s="2"/>
      <c r="H421" s="3"/>
      <c r="I421" s="2"/>
      <c r="J421" s="2"/>
      <c r="K421" s="2"/>
      <c r="L421" s="2"/>
      <c r="M421" s="2"/>
      <c r="N421" s="2"/>
      <c r="O421" s="2"/>
      <c r="P421" s="2"/>
      <c r="Q421" s="2"/>
      <c r="R421" s="2"/>
      <c r="S421" s="2"/>
      <c r="T421" s="2"/>
      <c r="U421" s="2"/>
      <c r="V421" s="2"/>
      <c r="W421" s="2"/>
      <c r="X421" s="2"/>
      <c r="Y421" s="2"/>
      <c r="Z421" s="2"/>
      <c r="AA421" s="2"/>
      <c r="AB421" s="2"/>
    </row>
    <row r="422" spans="1:28" ht="15.75" customHeight="1">
      <c r="A422" s="2"/>
      <c r="B422" s="2"/>
      <c r="C422" s="2"/>
      <c r="D422" s="2"/>
      <c r="E422" s="2"/>
      <c r="F422" s="2"/>
      <c r="G422" s="2"/>
      <c r="H422" s="3"/>
      <c r="I422" s="2"/>
      <c r="J422" s="2"/>
      <c r="K422" s="2"/>
      <c r="L422" s="2"/>
      <c r="M422" s="2"/>
      <c r="N422" s="2"/>
      <c r="O422" s="2"/>
      <c r="P422" s="2"/>
      <c r="Q422" s="2"/>
      <c r="R422" s="2"/>
      <c r="S422" s="2"/>
      <c r="T422" s="2"/>
      <c r="U422" s="2"/>
      <c r="V422" s="2"/>
      <c r="W422" s="2"/>
      <c r="X422" s="2"/>
      <c r="Y422" s="2"/>
      <c r="Z422" s="2"/>
      <c r="AA422" s="2"/>
      <c r="AB422" s="2"/>
    </row>
    <row r="423" spans="1:28" ht="15.75" customHeight="1">
      <c r="A423" s="2"/>
      <c r="B423" s="2"/>
      <c r="C423" s="2"/>
      <c r="D423" s="2"/>
      <c r="E423" s="2"/>
      <c r="F423" s="2"/>
      <c r="G423" s="2"/>
      <c r="H423" s="3"/>
      <c r="I423" s="2"/>
      <c r="J423" s="2"/>
      <c r="K423" s="2"/>
      <c r="L423" s="2"/>
      <c r="M423" s="2"/>
      <c r="N423" s="2"/>
      <c r="O423" s="2"/>
      <c r="P423" s="2"/>
      <c r="Q423" s="2"/>
      <c r="R423" s="2"/>
      <c r="S423" s="2"/>
      <c r="T423" s="2"/>
      <c r="U423" s="2"/>
      <c r="V423" s="2"/>
      <c r="W423" s="2"/>
      <c r="X423" s="2"/>
      <c r="Y423" s="2"/>
      <c r="Z423" s="2"/>
      <c r="AA423" s="2"/>
      <c r="AB423" s="2"/>
    </row>
    <row r="424" spans="1:28" ht="15.75" customHeight="1">
      <c r="A424" s="2"/>
      <c r="B424" s="2"/>
      <c r="C424" s="2"/>
      <c r="D424" s="2"/>
      <c r="E424" s="2"/>
      <c r="F424" s="2"/>
      <c r="G424" s="2"/>
      <c r="H424" s="3"/>
      <c r="I424" s="2"/>
      <c r="J424" s="2"/>
      <c r="K424" s="2"/>
      <c r="L424" s="2"/>
      <c r="M424" s="2"/>
      <c r="N424" s="2"/>
      <c r="O424" s="2"/>
      <c r="P424" s="2"/>
      <c r="Q424" s="2"/>
      <c r="R424" s="2"/>
      <c r="S424" s="2"/>
      <c r="T424" s="2"/>
      <c r="U424" s="2"/>
      <c r="V424" s="2"/>
      <c r="W424" s="2"/>
      <c r="X424" s="2"/>
      <c r="Y424" s="2"/>
      <c r="Z424" s="2"/>
      <c r="AA424" s="2"/>
      <c r="AB424" s="2"/>
    </row>
    <row r="425" spans="1:28" ht="15.75" customHeight="1">
      <c r="A425" s="2"/>
      <c r="B425" s="2"/>
      <c r="C425" s="2"/>
      <c r="D425" s="2"/>
      <c r="E425" s="2"/>
      <c r="F425" s="2"/>
      <c r="G425" s="2"/>
      <c r="H425" s="3"/>
      <c r="I425" s="2"/>
      <c r="J425" s="2"/>
      <c r="K425" s="2"/>
      <c r="L425" s="2"/>
      <c r="M425" s="2"/>
      <c r="N425" s="2"/>
      <c r="O425" s="2"/>
      <c r="P425" s="2"/>
      <c r="Q425" s="2"/>
      <c r="R425" s="2"/>
      <c r="S425" s="2"/>
      <c r="T425" s="2"/>
      <c r="U425" s="2"/>
      <c r="V425" s="2"/>
      <c r="W425" s="2"/>
      <c r="X425" s="2"/>
      <c r="Y425" s="2"/>
      <c r="Z425" s="2"/>
      <c r="AA425" s="2"/>
      <c r="AB425" s="2"/>
    </row>
    <row r="426" spans="1:28" ht="15.75" customHeight="1">
      <c r="A426" s="2"/>
      <c r="B426" s="2"/>
      <c r="C426" s="2"/>
      <c r="D426" s="2"/>
      <c r="E426" s="2"/>
      <c r="F426" s="2"/>
      <c r="G426" s="2"/>
      <c r="H426" s="3"/>
      <c r="I426" s="2"/>
      <c r="J426" s="2"/>
      <c r="K426" s="2"/>
      <c r="L426" s="2"/>
      <c r="M426" s="2"/>
      <c r="N426" s="2"/>
      <c r="O426" s="2"/>
      <c r="P426" s="2"/>
      <c r="Q426" s="2"/>
      <c r="R426" s="2"/>
      <c r="S426" s="2"/>
      <c r="T426" s="2"/>
      <c r="U426" s="2"/>
      <c r="V426" s="2"/>
      <c r="W426" s="2"/>
      <c r="X426" s="2"/>
      <c r="Y426" s="2"/>
      <c r="Z426" s="2"/>
      <c r="AA426" s="2"/>
      <c r="AB426" s="2"/>
    </row>
    <row r="427" spans="1:28" ht="15.75" customHeight="1">
      <c r="A427" s="2"/>
      <c r="B427" s="2"/>
      <c r="C427" s="2"/>
      <c r="D427" s="2"/>
      <c r="E427" s="2"/>
      <c r="F427" s="2"/>
      <c r="G427" s="2"/>
      <c r="H427" s="3"/>
      <c r="I427" s="2"/>
      <c r="J427" s="2"/>
      <c r="K427" s="2"/>
      <c r="L427" s="2"/>
      <c r="M427" s="2"/>
      <c r="N427" s="2"/>
      <c r="O427" s="2"/>
      <c r="P427" s="2"/>
      <c r="Q427" s="2"/>
      <c r="R427" s="2"/>
      <c r="S427" s="2"/>
      <c r="T427" s="2"/>
      <c r="U427" s="2"/>
      <c r="V427" s="2"/>
      <c r="W427" s="2"/>
      <c r="X427" s="2"/>
      <c r="Y427" s="2"/>
      <c r="Z427" s="2"/>
      <c r="AA427" s="2"/>
      <c r="AB427" s="2"/>
    </row>
    <row r="428" spans="1:28" ht="15.75" customHeight="1">
      <c r="A428" s="2"/>
      <c r="B428" s="2"/>
      <c r="C428" s="2"/>
      <c r="D428" s="2"/>
      <c r="E428" s="2"/>
      <c r="F428" s="2"/>
      <c r="G428" s="2"/>
      <c r="H428" s="3"/>
      <c r="I428" s="2"/>
      <c r="J428" s="2"/>
      <c r="K428" s="2"/>
      <c r="L428" s="2"/>
      <c r="M428" s="2"/>
      <c r="N428" s="2"/>
      <c r="O428" s="2"/>
      <c r="P428" s="2"/>
      <c r="Q428" s="2"/>
      <c r="R428" s="2"/>
      <c r="S428" s="2"/>
      <c r="T428" s="2"/>
      <c r="U428" s="2"/>
      <c r="V428" s="2"/>
      <c r="W428" s="2"/>
      <c r="X428" s="2"/>
      <c r="Y428" s="2"/>
      <c r="Z428" s="2"/>
      <c r="AA428" s="2"/>
      <c r="AB428" s="2"/>
    </row>
    <row r="429" spans="1:28" ht="15.75" customHeight="1">
      <c r="A429" s="2"/>
      <c r="B429" s="2"/>
      <c r="C429" s="2"/>
      <c r="D429" s="2"/>
      <c r="E429" s="2"/>
      <c r="F429" s="2"/>
      <c r="G429" s="2"/>
      <c r="H429" s="3"/>
      <c r="I429" s="2"/>
      <c r="J429" s="2"/>
      <c r="K429" s="2"/>
      <c r="L429" s="2"/>
      <c r="M429" s="2"/>
      <c r="N429" s="2"/>
      <c r="O429" s="2"/>
      <c r="P429" s="2"/>
      <c r="Q429" s="2"/>
      <c r="R429" s="2"/>
      <c r="S429" s="2"/>
      <c r="T429" s="2"/>
      <c r="U429" s="2"/>
      <c r="V429" s="2"/>
      <c r="W429" s="2"/>
      <c r="X429" s="2"/>
      <c r="Y429" s="2"/>
      <c r="Z429" s="2"/>
      <c r="AA429" s="2"/>
      <c r="AB429" s="2"/>
    </row>
    <row r="430" spans="1:28" ht="15.75" customHeight="1">
      <c r="A430" s="2"/>
      <c r="B430" s="2"/>
      <c r="C430" s="2"/>
      <c r="D430" s="2"/>
      <c r="E430" s="2"/>
      <c r="F430" s="2"/>
      <c r="G430" s="2"/>
      <c r="H430" s="3"/>
      <c r="I430" s="2"/>
      <c r="J430" s="2"/>
      <c r="K430" s="2"/>
      <c r="L430" s="2"/>
      <c r="M430" s="2"/>
      <c r="N430" s="2"/>
      <c r="O430" s="2"/>
      <c r="P430" s="2"/>
      <c r="Q430" s="2"/>
      <c r="R430" s="2"/>
      <c r="S430" s="2"/>
      <c r="T430" s="2"/>
      <c r="U430" s="2"/>
      <c r="V430" s="2"/>
      <c r="W430" s="2"/>
      <c r="X430" s="2"/>
      <c r="Y430" s="2"/>
      <c r="Z430" s="2"/>
      <c r="AA430" s="2"/>
      <c r="AB430" s="2"/>
    </row>
    <row r="431" spans="1:28" ht="15.75" customHeight="1">
      <c r="A431" s="2"/>
      <c r="B431" s="2"/>
      <c r="C431" s="2"/>
      <c r="D431" s="2"/>
      <c r="E431" s="2"/>
      <c r="F431" s="2"/>
      <c r="G431" s="2"/>
      <c r="H431" s="3"/>
      <c r="I431" s="2"/>
      <c r="J431" s="2"/>
      <c r="K431" s="2"/>
      <c r="L431" s="2"/>
      <c r="M431" s="2"/>
      <c r="N431" s="2"/>
      <c r="O431" s="2"/>
      <c r="P431" s="2"/>
      <c r="Q431" s="2"/>
      <c r="R431" s="2"/>
      <c r="S431" s="2"/>
      <c r="T431" s="2"/>
      <c r="U431" s="2"/>
      <c r="V431" s="2"/>
      <c r="W431" s="2"/>
      <c r="X431" s="2"/>
      <c r="Y431" s="2"/>
      <c r="Z431" s="2"/>
      <c r="AA431" s="2"/>
      <c r="AB431" s="2"/>
    </row>
    <row r="432" spans="1:28" ht="15.75" customHeight="1">
      <c r="A432" s="2"/>
      <c r="B432" s="2"/>
      <c r="C432" s="2"/>
      <c r="D432" s="2"/>
      <c r="E432" s="2"/>
      <c r="F432" s="2"/>
      <c r="G432" s="2"/>
      <c r="H432" s="3"/>
      <c r="I432" s="2"/>
      <c r="J432" s="2"/>
      <c r="K432" s="2"/>
      <c r="L432" s="2"/>
      <c r="M432" s="2"/>
      <c r="N432" s="2"/>
      <c r="O432" s="2"/>
      <c r="P432" s="2"/>
      <c r="Q432" s="2"/>
      <c r="R432" s="2"/>
      <c r="S432" s="2"/>
      <c r="T432" s="2"/>
      <c r="U432" s="2"/>
      <c r="V432" s="2"/>
      <c r="W432" s="2"/>
      <c r="X432" s="2"/>
      <c r="Y432" s="2"/>
      <c r="Z432" s="2"/>
      <c r="AA432" s="2"/>
      <c r="AB432" s="2"/>
    </row>
    <row r="433" spans="1:28" ht="15.75" customHeight="1">
      <c r="A433" s="2"/>
      <c r="B433" s="2"/>
      <c r="C433" s="2"/>
      <c r="D433" s="2"/>
      <c r="E433" s="2"/>
      <c r="F433" s="2"/>
      <c r="G433" s="2"/>
      <c r="H433" s="3"/>
      <c r="I433" s="2"/>
      <c r="J433" s="2"/>
      <c r="K433" s="2"/>
      <c r="L433" s="2"/>
      <c r="M433" s="2"/>
      <c r="N433" s="2"/>
      <c r="O433" s="2"/>
      <c r="P433" s="2"/>
      <c r="Q433" s="2"/>
      <c r="R433" s="2"/>
      <c r="S433" s="2"/>
      <c r="T433" s="2"/>
      <c r="U433" s="2"/>
      <c r="V433" s="2"/>
      <c r="W433" s="2"/>
      <c r="X433" s="2"/>
      <c r="Y433" s="2"/>
      <c r="Z433" s="2"/>
      <c r="AA433" s="2"/>
      <c r="AB433" s="2"/>
    </row>
    <row r="434" spans="1:28" ht="15.75" customHeight="1">
      <c r="A434" s="2"/>
      <c r="B434" s="2"/>
      <c r="C434" s="2"/>
      <c r="D434" s="2"/>
      <c r="E434" s="2"/>
      <c r="F434" s="2"/>
      <c r="G434" s="2"/>
      <c r="H434" s="3"/>
      <c r="I434" s="2"/>
      <c r="J434" s="2"/>
      <c r="K434" s="2"/>
      <c r="L434" s="2"/>
      <c r="M434" s="2"/>
      <c r="N434" s="2"/>
      <c r="O434" s="2"/>
      <c r="P434" s="2"/>
      <c r="Q434" s="2"/>
      <c r="R434" s="2"/>
      <c r="S434" s="2"/>
      <c r="T434" s="2"/>
      <c r="U434" s="2"/>
      <c r="V434" s="2"/>
      <c r="W434" s="2"/>
      <c r="X434" s="2"/>
      <c r="Y434" s="2"/>
      <c r="Z434" s="2"/>
      <c r="AA434" s="2"/>
      <c r="AB434" s="2"/>
    </row>
    <row r="435" spans="1:28" ht="15.75" customHeight="1">
      <c r="A435" s="2"/>
      <c r="B435" s="2"/>
      <c r="C435" s="2"/>
      <c r="D435" s="2"/>
      <c r="E435" s="2"/>
      <c r="F435" s="2"/>
      <c r="G435" s="2"/>
      <c r="H435" s="3"/>
      <c r="I435" s="2"/>
      <c r="J435" s="2"/>
      <c r="K435" s="2"/>
      <c r="L435" s="2"/>
      <c r="M435" s="2"/>
      <c r="N435" s="2"/>
      <c r="O435" s="2"/>
      <c r="P435" s="2"/>
      <c r="Q435" s="2"/>
      <c r="R435" s="2"/>
      <c r="S435" s="2"/>
      <c r="T435" s="2"/>
      <c r="U435" s="2"/>
      <c r="V435" s="2"/>
      <c r="W435" s="2"/>
      <c r="X435" s="2"/>
      <c r="Y435" s="2"/>
      <c r="Z435" s="2"/>
      <c r="AA435" s="2"/>
      <c r="AB435" s="2"/>
    </row>
    <row r="436" spans="1:28" ht="15.75" customHeight="1">
      <c r="A436" s="2"/>
      <c r="B436" s="2"/>
      <c r="C436" s="2"/>
      <c r="D436" s="2"/>
      <c r="E436" s="2"/>
      <c r="F436" s="2"/>
      <c r="G436" s="2"/>
      <c r="H436" s="3"/>
      <c r="I436" s="2"/>
      <c r="J436" s="2"/>
      <c r="K436" s="2"/>
      <c r="L436" s="2"/>
      <c r="M436" s="2"/>
      <c r="N436" s="2"/>
      <c r="O436" s="2"/>
      <c r="P436" s="2"/>
      <c r="Q436" s="2"/>
      <c r="R436" s="2"/>
      <c r="S436" s="2"/>
      <c r="T436" s="2"/>
      <c r="U436" s="2"/>
      <c r="V436" s="2"/>
      <c r="W436" s="2"/>
      <c r="X436" s="2"/>
      <c r="Y436" s="2"/>
      <c r="Z436" s="2"/>
      <c r="AA436" s="2"/>
      <c r="AB436" s="2"/>
    </row>
    <row r="437" spans="1:28" ht="15.75" customHeight="1">
      <c r="A437" s="2"/>
      <c r="B437" s="2"/>
      <c r="C437" s="2"/>
      <c r="D437" s="2"/>
      <c r="E437" s="2"/>
      <c r="F437" s="2"/>
      <c r="G437" s="2"/>
      <c r="H437" s="3"/>
      <c r="I437" s="2"/>
      <c r="J437" s="2"/>
      <c r="K437" s="2"/>
      <c r="L437" s="2"/>
      <c r="M437" s="2"/>
      <c r="N437" s="2"/>
      <c r="O437" s="2"/>
      <c r="P437" s="2"/>
      <c r="Q437" s="2"/>
      <c r="R437" s="2"/>
      <c r="S437" s="2"/>
      <c r="T437" s="2"/>
      <c r="U437" s="2"/>
      <c r="V437" s="2"/>
      <c r="W437" s="2"/>
      <c r="X437" s="2"/>
      <c r="Y437" s="2"/>
      <c r="Z437" s="2"/>
      <c r="AA437" s="2"/>
      <c r="AB437" s="2"/>
    </row>
    <row r="438" spans="1:28" ht="15.75" customHeight="1">
      <c r="A438" s="2"/>
      <c r="B438" s="2"/>
      <c r="C438" s="2"/>
      <c r="D438" s="2"/>
      <c r="E438" s="2"/>
      <c r="F438" s="2"/>
      <c r="G438" s="2"/>
      <c r="H438" s="3"/>
      <c r="I438" s="2"/>
      <c r="J438" s="2"/>
      <c r="K438" s="2"/>
      <c r="L438" s="2"/>
      <c r="M438" s="2"/>
      <c r="N438" s="2"/>
      <c r="O438" s="2"/>
      <c r="P438" s="2"/>
      <c r="Q438" s="2"/>
      <c r="R438" s="2"/>
      <c r="S438" s="2"/>
      <c r="T438" s="2"/>
      <c r="U438" s="2"/>
      <c r="V438" s="2"/>
      <c r="W438" s="2"/>
      <c r="X438" s="2"/>
      <c r="Y438" s="2"/>
      <c r="Z438" s="2"/>
      <c r="AA438" s="2"/>
      <c r="AB438" s="2"/>
    </row>
    <row r="439" spans="1:28" ht="15.75" customHeight="1">
      <c r="A439" s="2"/>
      <c r="B439" s="2"/>
      <c r="C439" s="2"/>
      <c r="D439" s="2"/>
      <c r="E439" s="2"/>
      <c r="F439" s="2"/>
      <c r="G439" s="2"/>
      <c r="H439" s="3"/>
      <c r="I439" s="2"/>
      <c r="J439" s="2"/>
      <c r="K439" s="2"/>
      <c r="L439" s="2"/>
      <c r="M439" s="2"/>
      <c r="N439" s="2"/>
      <c r="O439" s="2"/>
      <c r="P439" s="2"/>
      <c r="Q439" s="2"/>
      <c r="R439" s="2"/>
      <c r="S439" s="2"/>
      <c r="T439" s="2"/>
      <c r="U439" s="2"/>
      <c r="V439" s="2"/>
      <c r="W439" s="2"/>
      <c r="X439" s="2"/>
      <c r="Y439" s="2"/>
      <c r="Z439" s="2"/>
      <c r="AA439" s="2"/>
      <c r="AB439" s="2"/>
    </row>
    <row r="440" spans="1:28" ht="15.75" customHeight="1">
      <c r="A440" s="2"/>
      <c r="B440" s="2"/>
      <c r="C440" s="2"/>
      <c r="D440" s="2"/>
      <c r="E440" s="2"/>
      <c r="F440" s="2"/>
      <c r="G440" s="2"/>
      <c r="H440" s="3"/>
      <c r="I440" s="2"/>
      <c r="J440" s="2"/>
      <c r="K440" s="2"/>
      <c r="L440" s="2"/>
      <c r="M440" s="2"/>
      <c r="N440" s="2"/>
      <c r="O440" s="2"/>
      <c r="P440" s="2"/>
      <c r="Q440" s="2"/>
      <c r="R440" s="2"/>
      <c r="S440" s="2"/>
      <c r="T440" s="2"/>
      <c r="U440" s="2"/>
      <c r="V440" s="2"/>
      <c r="W440" s="2"/>
      <c r="X440" s="2"/>
      <c r="Y440" s="2"/>
      <c r="Z440" s="2"/>
      <c r="AA440" s="2"/>
      <c r="AB440" s="2"/>
    </row>
    <row r="441" spans="1:28" ht="15.75" customHeight="1">
      <c r="A441" s="2"/>
      <c r="B441" s="2"/>
      <c r="C441" s="2"/>
      <c r="D441" s="2"/>
      <c r="E441" s="2"/>
      <c r="F441" s="2"/>
      <c r="G441" s="2"/>
      <c r="H441" s="3"/>
      <c r="I441" s="2"/>
      <c r="J441" s="2"/>
      <c r="K441" s="2"/>
      <c r="L441" s="2"/>
      <c r="M441" s="2"/>
      <c r="N441" s="2"/>
      <c r="O441" s="2"/>
      <c r="P441" s="2"/>
      <c r="Q441" s="2"/>
      <c r="R441" s="2"/>
      <c r="S441" s="2"/>
      <c r="T441" s="2"/>
      <c r="U441" s="2"/>
      <c r="V441" s="2"/>
      <c r="W441" s="2"/>
      <c r="X441" s="2"/>
      <c r="Y441" s="2"/>
      <c r="Z441" s="2"/>
      <c r="AA441" s="2"/>
      <c r="AB441" s="2"/>
    </row>
    <row r="442" spans="1:28" ht="15.75" customHeight="1">
      <c r="A442" s="2"/>
      <c r="B442" s="2"/>
      <c r="C442" s="2"/>
      <c r="D442" s="2"/>
      <c r="E442" s="2"/>
      <c r="F442" s="2"/>
      <c r="G442" s="2"/>
      <c r="H442" s="3"/>
      <c r="I442" s="2"/>
      <c r="J442" s="2"/>
      <c r="K442" s="2"/>
      <c r="L442" s="2"/>
      <c r="M442" s="2"/>
      <c r="N442" s="2"/>
      <c r="O442" s="2"/>
      <c r="P442" s="2"/>
      <c r="Q442" s="2"/>
      <c r="R442" s="2"/>
      <c r="S442" s="2"/>
      <c r="T442" s="2"/>
      <c r="U442" s="2"/>
      <c r="V442" s="2"/>
      <c r="W442" s="2"/>
      <c r="X442" s="2"/>
      <c r="Y442" s="2"/>
      <c r="Z442" s="2"/>
      <c r="AA442" s="2"/>
      <c r="AB442" s="2"/>
    </row>
    <row r="443" spans="1:28" ht="15.75" customHeight="1">
      <c r="A443" s="2"/>
      <c r="B443" s="2"/>
      <c r="C443" s="2"/>
      <c r="D443" s="2"/>
      <c r="E443" s="2"/>
      <c r="F443" s="2"/>
      <c r="G443" s="2"/>
      <c r="H443" s="3"/>
      <c r="I443" s="2"/>
      <c r="J443" s="2"/>
      <c r="K443" s="2"/>
      <c r="L443" s="2"/>
      <c r="M443" s="2"/>
      <c r="N443" s="2"/>
      <c r="O443" s="2"/>
      <c r="P443" s="2"/>
      <c r="Q443" s="2"/>
      <c r="R443" s="2"/>
      <c r="S443" s="2"/>
      <c r="T443" s="2"/>
      <c r="U443" s="2"/>
      <c r="V443" s="2"/>
      <c r="W443" s="2"/>
      <c r="X443" s="2"/>
      <c r="Y443" s="2"/>
      <c r="Z443" s="2"/>
      <c r="AA443" s="2"/>
      <c r="AB443" s="2"/>
    </row>
    <row r="444" spans="1:28" ht="15.75" customHeight="1">
      <c r="A444" s="2"/>
      <c r="B444" s="2"/>
      <c r="C444" s="2"/>
      <c r="D444" s="2"/>
      <c r="E444" s="2"/>
      <c r="F444" s="2"/>
      <c r="G444" s="2"/>
      <c r="H444" s="3"/>
      <c r="I444" s="2"/>
      <c r="J444" s="2"/>
      <c r="K444" s="2"/>
      <c r="L444" s="2"/>
      <c r="M444" s="2"/>
      <c r="N444" s="2"/>
      <c r="O444" s="2"/>
      <c r="P444" s="2"/>
      <c r="Q444" s="2"/>
      <c r="R444" s="2"/>
      <c r="S444" s="2"/>
      <c r="T444" s="2"/>
      <c r="U444" s="2"/>
      <c r="V444" s="2"/>
      <c r="W444" s="2"/>
      <c r="X444" s="2"/>
      <c r="Y444" s="2"/>
      <c r="Z444" s="2"/>
      <c r="AA444" s="2"/>
      <c r="AB444" s="2"/>
    </row>
    <row r="445" spans="1:28" ht="15.75" customHeight="1">
      <c r="A445" s="2"/>
      <c r="B445" s="2"/>
      <c r="C445" s="2"/>
      <c r="D445" s="2"/>
      <c r="E445" s="2"/>
      <c r="F445" s="2"/>
      <c r="G445" s="2"/>
      <c r="H445" s="3"/>
      <c r="I445" s="2"/>
      <c r="J445" s="2"/>
      <c r="K445" s="2"/>
      <c r="L445" s="2"/>
      <c r="M445" s="2"/>
      <c r="N445" s="2"/>
      <c r="O445" s="2"/>
      <c r="P445" s="2"/>
      <c r="Q445" s="2"/>
      <c r="R445" s="2"/>
      <c r="S445" s="2"/>
      <c r="T445" s="2"/>
      <c r="U445" s="2"/>
      <c r="V445" s="2"/>
      <c r="W445" s="2"/>
      <c r="X445" s="2"/>
      <c r="Y445" s="2"/>
      <c r="Z445" s="2"/>
      <c r="AA445" s="2"/>
      <c r="AB445" s="2"/>
    </row>
    <row r="446" spans="1:28" ht="15.75" customHeight="1">
      <c r="A446" s="2"/>
      <c r="B446" s="2"/>
      <c r="C446" s="2"/>
      <c r="D446" s="2"/>
      <c r="E446" s="2"/>
      <c r="F446" s="2"/>
      <c r="G446" s="2"/>
      <c r="H446" s="3"/>
      <c r="I446" s="2"/>
      <c r="J446" s="2"/>
      <c r="K446" s="2"/>
      <c r="L446" s="2"/>
      <c r="M446" s="2"/>
      <c r="N446" s="2"/>
      <c r="O446" s="2"/>
      <c r="P446" s="2"/>
      <c r="Q446" s="2"/>
      <c r="R446" s="2"/>
      <c r="S446" s="2"/>
      <c r="T446" s="2"/>
      <c r="U446" s="2"/>
      <c r="V446" s="2"/>
      <c r="W446" s="2"/>
      <c r="X446" s="2"/>
      <c r="Y446" s="2"/>
      <c r="Z446" s="2"/>
      <c r="AA446" s="2"/>
      <c r="AB446" s="2"/>
    </row>
    <row r="447" spans="1:28" ht="15.75" customHeight="1">
      <c r="A447" s="2"/>
      <c r="B447" s="2"/>
      <c r="C447" s="2"/>
      <c r="D447" s="2"/>
      <c r="E447" s="2"/>
      <c r="F447" s="2"/>
      <c r="G447" s="2"/>
      <c r="H447" s="3"/>
      <c r="I447" s="2"/>
      <c r="J447" s="2"/>
      <c r="K447" s="2"/>
      <c r="L447" s="2"/>
      <c r="M447" s="2"/>
      <c r="N447" s="2"/>
      <c r="O447" s="2"/>
      <c r="P447" s="2"/>
      <c r="Q447" s="2"/>
      <c r="R447" s="2"/>
      <c r="S447" s="2"/>
      <c r="T447" s="2"/>
      <c r="U447" s="2"/>
      <c r="V447" s="2"/>
      <c r="W447" s="2"/>
      <c r="X447" s="2"/>
      <c r="Y447" s="2"/>
      <c r="Z447" s="2"/>
      <c r="AA447" s="2"/>
      <c r="AB447" s="2"/>
    </row>
    <row r="448" spans="1:28" ht="15.75" customHeight="1">
      <c r="A448" s="2"/>
      <c r="B448" s="2"/>
      <c r="C448" s="2"/>
      <c r="D448" s="2"/>
      <c r="E448" s="2"/>
      <c r="F448" s="2"/>
      <c r="G448" s="2"/>
      <c r="H448" s="3"/>
      <c r="I448" s="2"/>
      <c r="J448" s="2"/>
      <c r="K448" s="2"/>
      <c r="L448" s="2"/>
      <c r="M448" s="2"/>
      <c r="N448" s="2"/>
      <c r="O448" s="2"/>
      <c r="P448" s="2"/>
      <c r="Q448" s="2"/>
      <c r="R448" s="2"/>
      <c r="S448" s="2"/>
      <c r="T448" s="2"/>
      <c r="U448" s="2"/>
      <c r="V448" s="2"/>
      <c r="W448" s="2"/>
      <c r="X448" s="2"/>
      <c r="Y448" s="2"/>
      <c r="Z448" s="2"/>
      <c r="AA448" s="2"/>
      <c r="AB448" s="2"/>
    </row>
    <row r="449" spans="1:28" ht="15.75" customHeight="1">
      <c r="A449" s="2"/>
      <c r="B449" s="2"/>
      <c r="C449" s="2"/>
      <c r="D449" s="2"/>
      <c r="E449" s="2"/>
      <c r="F449" s="2"/>
      <c r="G449" s="2"/>
      <c r="H449" s="3"/>
      <c r="I449" s="2"/>
      <c r="J449" s="2"/>
      <c r="K449" s="2"/>
      <c r="L449" s="2"/>
      <c r="M449" s="2"/>
      <c r="N449" s="2"/>
      <c r="O449" s="2"/>
      <c r="P449" s="2"/>
      <c r="Q449" s="2"/>
      <c r="R449" s="2"/>
      <c r="S449" s="2"/>
      <c r="T449" s="2"/>
      <c r="U449" s="2"/>
      <c r="V449" s="2"/>
      <c r="W449" s="2"/>
      <c r="X449" s="2"/>
      <c r="Y449" s="2"/>
      <c r="Z449" s="2"/>
      <c r="AA449" s="2"/>
      <c r="AB449" s="2"/>
    </row>
    <row r="450" spans="1:28" ht="15.75" customHeight="1">
      <c r="A450" s="2"/>
      <c r="B450" s="2"/>
      <c r="C450" s="2"/>
      <c r="D450" s="2"/>
      <c r="E450" s="2"/>
      <c r="F450" s="2"/>
      <c r="G450" s="2"/>
      <c r="H450" s="3"/>
      <c r="I450" s="2"/>
      <c r="J450" s="2"/>
      <c r="K450" s="2"/>
      <c r="L450" s="2"/>
      <c r="M450" s="2"/>
      <c r="N450" s="2"/>
      <c r="O450" s="2"/>
      <c r="P450" s="2"/>
      <c r="Q450" s="2"/>
      <c r="R450" s="2"/>
      <c r="S450" s="2"/>
      <c r="T450" s="2"/>
      <c r="U450" s="2"/>
      <c r="V450" s="2"/>
      <c r="W450" s="2"/>
      <c r="X450" s="2"/>
      <c r="Y450" s="2"/>
      <c r="Z450" s="2"/>
      <c r="AA450" s="2"/>
      <c r="AB450" s="2"/>
    </row>
    <row r="451" spans="1:28" ht="15.75" customHeight="1">
      <c r="A451" s="2"/>
      <c r="B451" s="2"/>
      <c r="C451" s="2"/>
      <c r="D451" s="2"/>
      <c r="E451" s="2"/>
      <c r="F451" s="2"/>
      <c r="G451" s="2"/>
      <c r="H451" s="3"/>
      <c r="I451" s="2"/>
      <c r="J451" s="2"/>
      <c r="K451" s="2"/>
      <c r="L451" s="2"/>
      <c r="M451" s="2"/>
      <c r="N451" s="2"/>
      <c r="O451" s="2"/>
      <c r="P451" s="2"/>
      <c r="Q451" s="2"/>
      <c r="R451" s="2"/>
      <c r="S451" s="2"/>
      <c r="T451" s="2"/>
      <c r="U451" s="2"/>
      <c r="V451" s="2"/>
      <c r="W451" s="2"/>
      <c r="X451" s="2"/>
      <c r="Y451" s="2"/>
      <c r="Z451" s="2"/>
      <c r="AA451" s="2"/>
      <c r="AB451" s="2"/>
    </row>
    <row r="452" spans="1:28" ht="15.75" customHeight="1">
      <c r="A452" s="2"/>
      <c r="B452" s="2"/>
      <c r="C452" s="2"/>
      <c r="D452" s="2"/>
      <c r="E452" s="2"/>
      <c r="F452" s="2"/>
      <c r="G452" s="2"/>
      <c r="H452" s="3"/>
      <c r="I452" s="2"/>
      <c r="J452" s="2"/>
      <c r="K452" s="2"/>
      <c r="L452" s="2"/>
      <c r="M452" s="2"/>
      <c r="N452" s="2"/>
      <c r="O452" s="2"/>
      <c r="P452" s="2"/>
      <c r="Q452" s="2"/>
      <c r="R452" s="2"/>
      <c r="S452" s="2"/>
      <c r="T452" s="2"/>
      <c r="U452" s="2"/>
      <c r="V452" s="2"/>
      <c r="W452" s="2"/>
      <c r="X452" s="2"/>
      <c r="Y452" s="2"/>
      <c r="Z452" s="2"/>
      <c r="AA452" s="2"/>
      <c r="AB452" s="2"/>
    </row>
    <row r="453" spans="1:28" ht="15.75" customHeight="1">
      <c r="A453" s="2"/>
      <c r="B453" s="2"/>
      <c r="C453" s="2"/>
      <c r="D453" s="2"/>
      <c r="E453" s="2"/>
      <c r="F453" s="2"/>
      <c r="G453" s="2"/>
      <c r="H453" s="3"/>
      <c r="I453" s="2"/>
      <c r="J453" s="2"/>
      <c r="K453" s="2"/>
      <c r="L453" s="2"/>
      <c r="M453" s="2"/>
      <c r="N453" s="2"/>
      <c r="O453" s="2"/>
      <c r="P453" s="2"/>
      <c r="Q453" s="2"/>
      <c r="R453" s="2"/>
      <c r="S453" s="2"/>
      <c r="T453" s="2"/>
      <c r="U453" s="2"/>
      <c r="V453" s="2"/>
      <c r="W453" s="2"/>
      <c r="X453" s="2"/>
      <c r="Y453" s="2"/>
      <c r="Z453" s="2"/>
      <c r="AA453" s="2"/>
      <c r="AB453" s="2"/>
    </row>
    <row r="454" spans="1:28" ht="15.75" customHeight="1">
      <c r="A454" s="2"/>
      <c r="B454" s="2"/>
      <c r="C454" s="2"/>
      <c r="D454" s="2"/>
      <c r="E454" s="2"/>
      <c r="F454" s="2"/>
      <c r="G454" s="2"/>
      <c r="H454" s="3"/>
      <c r="I454" s="2"/>
      <c r="J454" s="2"/>
      <c r="K454" s="2"/>
      <c r="L454" s="2"/>
      <c r="M454" s="2"/>
      <c r="N454" s="2"/>
      <c r="O454" s="2"/>
      <c r="P454" s="2"/>
      <c r="Q454" s="2"/>
      <c r="R454" s="2"/>
      <c r="S454" s="2"/>
      <c r="T454" s="2"/>
      <c r="U454" s="2"/>
      <c r="V454" s="2"/>
      <c r="W454" s="2"/>
      <c r="X454" s="2"/>
      <c r="Y454" s="2"/>
      <c r="Z454" s="2"/>
      <c r="AA454" s="2"/>
      <c r="AB454" s="2"/>
    </row>
    <row r="455" spans="1:28" ht="15.75" customHeight="1">
      <c r="A455" s="2"/>
      <c r="B455" s="2"/>
      <c r="C455" s="2"/>
      <c r="D455" s="2"/>
      <c r="E455" s="2"/>
      <c r="F455" s="2"/>
      <c r="G455" s="2"/>
      <c r="H455" s="3"/>
      <c r="I455" s="2"/>
      <c r="J455" s="2"/>
      <c r="K455" s="2"/>
      <c r="L455" s="2"/>
      <c r="M455" s="2"/>
      <c r="N455" s="2"/>
      <c r="O455" s="2"/>
      <c r="P455" s="2"/>
      <c r="Q455" s="2"/>
      <c r="R455" s="2"/>
      <c r="S455" s="2"/>
      <c r="T455" s="2"/>
      <c r="U455" s="2"/>
      <c r="V455" s="2"/>
      <c r="W455" s="2"/>
      <c r="X455" s="2"/>
      <c r="Y455" s="2"/>
      <c r="Z455" s="2"/>
      <c r="AA455" s="2"/>
      <c r="AB455" s="2"/>
    </row>
    <row r="456" spans="1:28" ht="15.75" customHeight="1">
      <c r="A456" s="2"/>
      <c r="B456" s="2"/>
      <c r="C456" s="2"/>
      <c r="D456" s="2"/>
      <c r="E456" s="2"/>
      <c r="F456" s="2"/>
      <c r="G456" s="2"/>
      <c r="H456" s="3"/>
      <c r="I456" s="2"/>
      <c r="J456" s="2"/>
      <c r="K456" s="2"/>
      <c r="L456" s="2"/>
      <c r="M456" s="2"/>
      <c r="N456" s="2"/>
      <c r="O456" s="2"/>
      <c r="P456" s="2"/>
      <c r="Q456" s="2"/>
      <c r="R456" s="2"/>
      <c r="S456" s="2"/>
      <c r="T456" s="2"/>
      <c r="U456" s="2"/>
      <c r="V456" s="2"/>
      <c r="W456" s="2"/>
      <c r="X456" s="2"/>
      <c r="Y456" s="2"/>
      <c r="Z456" s="2"/>
      <c r="AA456" s="2"/>
      <c r="AB456" s="2"/>
    </row>
    <row r="457" spans="1:28" ht="15.75" customHeight="1">
      <c r="A457" s="2"/>
      <c r="B457" s="2"/>
      <c r="C457" s="2"/>
      <c r="D457" s="2"/>
      <c r="E457" s="2"/>
      <c r="F457" s="2"/>
      <c r="G457" s="2"/>
      <c r="H457" s="3"/>
      <c r="I457" s="2"/>
      <c r="J457" s="2"/>
      <c r="K457" s="2"/>
      <c r="L457" s="2"/>
      <c r="M457" s="2"/>
      <c r="N457" s="2"/>
      <c r="O457" s="2"/>
      <c r="P457" s="2"/>
      <c r="Q457" s="2"/>
      <c r="R457" s="2"/>
      <c r="S457" s="2"/>
      <c r="T457" s="2"/>
      <c r="U457" s="2"/>
      <c r="V457" s="2"/>
      <c r="W457" s="2"/>
      <c r="X457" s="2"/>
      <c r="Y457" s="2"/>
      <c r="Z457" s="2"/>
      <c r="AA457" s="2"/>
      <c r="AB457" s="2"/>
    </row>
    <row r="458" spans="1:28" ht="15.75" customHeight="1">
      <c r="A458" s="2"/>
      <c r="B458" s="2"/>
      <c r="C458" s="2"/>
      <c r="D458" s="2"/>
      <c r="E458" s="2"/>
      <c r="F458" s="2"/>
      <c r="G458" s="2"/>
      <c r="H458" s="3"/>
      <c r="I458" s="2"/>
      <c r="J458" s="2"/>
      <c r="K458" s="2"/>
      <c r="L458" s="2"/>
      <c r="M458" s="2"/>
      <c r="N458" s="2"/>
      <c r="O458" s="2"/>
      <c r="P458" s="2"/>
      <c r="Q458" s="2"/>
      <c r="R458" s="2"/>
      <c r="S458" s="2"/>
      <c r="T458" s="2"/>
      <c r="U458" s="2"/>
      <c r="V458" s="2"/>
      <c r="W458" s="2"/>
      <c r="X458" s="2"/>
      <c r="Y458" s="2"/>
      <c r="Z458" s="2"/>
      <c r="AA458" s="2"/>
      <c r="AB458" s="2"/>
    </row>
    <row r="459" spans="1:28" ht="15.75" customHeight="1">
      <c r="A459" s="2"/>
      <c r="B459" s="2"/>
      <c r="C459" s="2"/>
      <c r="D459" s="2"/>
      <c r="E459" s="2"/>
      <c r="F459" s="2"/>
      <c r="G459" s="2"/>
      <c r="H459" s="3"/>
      <c r="I459" s="2"/>
      <c r="J459" s="2"/>
      <c r="K459" s="2"/>
      <c r="L459" s="2"/>
      <c r="M459" s="2"/>
      <c r="N459" s="2"/>
      <c r="O459" s="2"/>
      <c r="P459" s="2"/>
      <c r="Q459" s="2"/>
      <c r="R459" s="2"/>
      <c r="S459" s="2"/>
      <c r="T459" s="2"/>
      <c r="U459" s="2"/>
      <c r="V459" s="2"/>
      <c r="W459" s="2"/>
      <c r="X459" s="2"/>
      <c r="Y459" s="2"/>
      <c r="Z459" s="2"/>
      <c r="AA459" s="2"/>
      <c r="AB459" s="2"/>
    </row>
    <row r="460" spans="1:28" ht="15.75" customHeight="1">
      <c r="A460" s="2"/>
      <c r="B460" s="2"/>
      <c r="C460" s="2"/>
      <c r="D460" s="2"/>
      <c r="E460" s="2"/>
      <c r="F460" s="2"/>
      <c r="G460" s="2"/>
      <c r="H460" s="3"/>
      <c r="I460" s="2"/>
      <c r="J460" s="2"/>
      <c r="K460" s="2"/>
      <c r="L460" s="2"/>
      <c r="M460" s="2"/>
      <c r="N460" s="2"/>
      <c r="O460" s="2"/>
      <c r="P460" s="2"/>
      <c r="Q460" s="2"/>
      <c r="R460" s="2"/>
      <c r="S460" s="2"/>
      <c r="T460" s="2"/>
      <c r="U460" s="2"/>
      <c r="V460" s="2"/>
      <c r="W460" s="2"/>
      <c r="X460" s="2"/>
      <c r="Y460" s="2"/>
      <c r="Z460" s="2"/>
      <c r="AA460" s="2"/>
      <c r="AB460" s="2"/>
    </row>
    <row r="461" spans="1:28" ht="15.75" customHeight="1">
      <c r="A461" s="2"/>
      <c r="B461" s="2"/>
      <c r="C461" s="2"/>
      <c r="D461" s="2"/>
      <c r="E461" s="2"/>
      <c r="F461" s="2"/>
      <c r="G461" s="2"/>
      <c r="H461" s="3"/>
      <c r="I461" s="2"/>
      <c r="J461" s="2"/>
      <c r="K461" s="2"/>
      <c r="L461" s="2"/>
      <c r="M461" s="2"/>
      <c r="N461" s="2"/>
      <c r="O461" s="2"/>
      <c r="P461" s="2"/>
      <c r="Q461" s="2"/>
      <c r="R461" s="2"/>
      <c r="S461" s="2"/>
      <c r="T461" s="2"/>
      <c r="U461" s="2"/>
      <c r="V461" s="2"/>
      <c r="W461" s="2"/>
      <c r="X461" s="2"/>
      <c r="Y461" s="2"/>
      <c r="Z461" s="2"/>
      <c r="AA461" s="2"/>
      <c r="AB461" s="2"/>
    </row>
    <row r="462" spans="1:28" ht="15.75" customHeight="1">
      <c r="A462" s="2"/>
      <c r="B462" s="2"/>
      <c r="C462" s="2"/>
      <c r="D462" s="2"/>
      <c r="E462" s="2"/>
      <c r="F462" s="2"/>
      <c r="G462" s="2"/>
      <c r="H462" s="3"/>
      <c r="I462" s="2"/>
      <c r="J462" s="2"/>
      <c r="K462" s="2"/>
      <c r="L462" s="2"/>
      <c r="M462" s="2"/>
      <c r="N462" s="2"/>
      <c r="O462" s="2"/>
      <c r="P462" s="2"/>
      <c r="Q462" s="2"/>
      <c r="R462" s="2"/>
      <c r="S462" s="2"/>
      <c r="T462" s="2"/>
      <c r="U462" s="2"/>
      <c r="V462" s="2"/>
      <c r="W462" s="2"/>
      <c r="X462" s="2"/>
      <c r="Y462" s="2"/>
      <c r="Z462" s="2"/>
      <c r="AA462" s="2"/>
      <c r="AB462" s="2"/>
    </row>
    <row r="463" spans="1:28" ht="15.75" customHeight="1">
      <c r="A463" s="2"/>
      <c r="B463" s="2"/>
      <c r="C463" s="2"/>
      <c r="D463" s="2"/>
      <c r="E463" s="2"/>
      <c r="F463" s="2"/>
      <c r="G463" s="2"/>
      <c r="H463" s="3"/>
      <c r="I463" s="2"/>
      <c r="J463" s="2"/>
      <c r="K463" s="2"/>
      <c r="L463" s="2"/>
      <c r="M463" s="2"/>
      <c r="N463" s="2"/>
      <c r="O463" s="2"/>
      <c r="P463" s="2"/>
      <c r="Q463" s="2"/>
      <c r="R463" s="2"/>
      <c r="S463" s="2"/>
      <c r="T463" s="2"/>
      <c r="U463" s="2"/>
      <c r="V463" s="2"/>
      <c r="W463" s="2"/>
      <c r="X463" s="2"/>
      <c r="Y463" s="2"/>
      <c r="Z463" s="2"/>
      <c r="AA463" s="2"/>
      <c r="AB463" s="2"/>
    </row>
    <row r="464" spans="1:28" ht="15.75" customHeight="1">
      <c r="A464" s="2"/>
      <c r="B464" s="2"/>
      <c r="C464" s="2"/>
      <c r="D464" s="2"/>
      <c r="E464" s="2"/>
      <c r="F464" s="2"/>
      <c r="G464" s="2"/>
      <c r="H464" s="3"/>
      <c r="I464" s="2"/>
      <c r="J464" s="2"/>
      <c r="K464" s="2"/>
      <c r="L464" s="2"/>
      <c r="M464" s="2"/>
      <c r="N464" s="2"/>
      <c r="O464" s="2"/>
      <c r="P464" s="2"/>
      <c r="Q464" s="2"/>
      <c r="R464" s="2"/>
      <c r="S464" s="2"/>
      <c r="T464" s="2"/>
      <c r="U464" s="2"/>
      <c r="V464" s="2"/>
      <c r="W464" s="2"/>
      <c r="X464" s="2"/>
      <c r="Y464" s="2"/>
      <c r="Z464" s="2"/>
      <c r="AA464" s="2"/>
      <c r="AB464" s="2"/>
    </row>
    <row r="465" spans="1:28" ht="15.75" customHeight="1">
      <c r="A465" s="2"/>
      <c r="B465" s="2"/>
      <c r="C465" s="2"/>
      <c r="D465" s="2"/>
      <c r="E465" s="2"/>
      <c r="F465" s="2"/>
      <c r="G465" s="2"/>
      <c r="H465" s="3"/>
      <c r="I465" s="2"/>
      <c r="J465" s="2"/>
      <c r="K465" s="2"/>
      <c r="L465" s="2"/>
      <c r="M465" s="2"/>
      <c r="N465" s="2"/>
      <c r="O465" s="2"/>
      <c r="P465" s="2"/>
      <c r="Q465" s="2"/>
      <c r="R465" s="2"/>
      <c r="S465" s="2"/>
      <c r="T465" s="2"/>
      <c r="U465" s="2"/>
      <c r="V465" s="2"/>
      <c r="W465" s="2"/>
      <c r="X465" s="2"/>
      <c r="Y465" s="2"/>
      <c r="Z465" s="2"/>
      <c r="AA465" s="2"/>
      <c r="AB465" s="2"/>
    </row>
    <row r="466" spans="1:28" ht="15.75" customHeight="1">
      <c r="A466" s="2"/>
      <c r="B466" s="2"/>
      <c r="C466" s="2"/>
      <c r="D466" s="2"/>
      <c r="E466" s="2"/>
      <c r="F466" s="2"/>
      <c r="G466" s="2"/>
      <c r="H466" s="3"/>
      <c r="I466" s="2"/>
      <c r="J466" s="2"/>
      <c r="K466" s="2"/>
      <c r="L466" s="2"/>
      <c r="M466" s="2"/>
      <c r="N466" s="2"/>
      <c r="O466" s="2"/>
      <c r="P466" s="2"/>
      <c r="Q466" s="2"/>
      <c r="R466" s="2"/>
      <c r="S466" s="2"/>
      <c r="T466" s="2"/>
      <c r="U466" s="2"/>
      <c r="V466" s="2"/>
      <c r="W466" s="2"/>
      <c r="X466" s="2"/>
      <c r="Y466" s="2"/>
      <c r="Z466" s="2"/>
      <c r="AA466" s="2"/>
      <c r="AB466" s="2"/>
    </row>
    <row r="467" spans="1:28" ht="15.75" customHeight="1">
      <c r="A467" s="2"/>
      <c r="B467" s="2"/>
      <c r="C467" s="2"/>
      <c r="D467" s="2"/>
      <c r="E467" s="2"/>
      <c r="F467" s="2"/>
      <c r="G467" s="2"/>
      <c r="H467" s="3"/>
      <c r="I467" s="2"/>
      <c r="J467" s="2"/>
      <c r="K467" s="2"/>
      <c r="L467" s="2"/>
      <c r="M467" s="2"/>
      <c r="N467" s="2"/>
      <c r="O467" s="2"/>
      <c r="P467" s="2"/>
      <c r="Q467" s="2"/>
      <c r="R467" s="2"/>
      <c r="S467" s="2"/>
      <c r="T467" s="2"/>
      <c r="U467" s="2"/>
      <c r="V467" s="2"/>
      <c r="W467" s="2"/>
      <c r="X467" s="2"/>
      <c r="Y467" s="2"/>
      <c r="Z467" s="2"/>
      <c r="AA467" s="2"/>
      <c r="AB467" s="2"/>
    </row>
    <row r="468" spans="1:28" ht="15.75" customHeight="1">
      <c r="A468" s="2"/>
      <c r="B468" s="2"/>
      <c r="C468" s="2"/>
      <c r="D468" s="2"/>
      <c r="E468" s="2"/>
      <c r="F468" s="2"/>
      <c r="G468" s="2"/>
      <c r="H468" s="3"/>
      <c r="I468" s="2"/>
      <c r="J468" s="2"/>
      <c r="K468" s="2"/>
      <c r="L468" s="2"/>
      <c r="M468" s="2"/>
      <c r="N468" s="2"/>
      <c r="O468" s="2"/>
      <c r="P468" s="2"/>
      <c r="Q468" s="2"/>
      <c r="R468" s="2"/>
      <c r="S468" s="2"/>
      <c r="T468" s="2"/>
      <c r="U468" s="2"/>
      <c r="V468" s="2"/>
      <c r="W468" s="2"/>
      <c r="X468" s="2"/>
      <c r="Y468" s="2"/>
      <c r="Z468" s="2"/>
      <c r="AA468" s="2"/>
      <c r="AB468" s="2"/>
    </row>
    <row r="469" spans="1:28" ht="15.75" customHeight="1">
      <c r="A469" s="2"/>
      <c r="B469" s="2"/>
      <c r="C469" s="2"/>
      <c r="D469" s="2"/>
      <c r="E469" s="2"/>
      <c r="F469" s="2"/>
      <c r="G469" s="2"/>
      <c r="H469" s="3"/>
      <c r="I469" s="2"/>
      <c r="J469" s="2"/>
      <c r="K469" s="2"/>
      <c r="L469" s="2"/>
      <c r="M469" s="2"/>
      <c r="N469" s="2"/>
      <c r="O469" s="2"/>
      <c r="P469" s="2"/>
      <c r="Q469" s="2"/>
      <c r="R469" s="2"/>
      <c r="S469" s="2"/>
      <c r="T469" s="2"/>
      <c r="U469" s="2"/>
      <c r="V469" s="2"/>
      <c r="W469" s="2"/>
      <c r="X469" s="2"/>
      <c r="Y469" s="2"/>
      <c r="Z469" s="2"/>
      <c r="AA469" s="2"/>
      <c r="AB469" s="2"/>
    </row>
    <row r="470" spans="1:28" ht="15.75" customHeight="1">
      <c r="A470" s="2"/>
      <c r="B470" s="2"/>
      <c r="C470" s="2"/>
      <c r="D470" s="2"/>
      <c r="E470" s="2"/>
      <c r="F470" s="2"/>
      <c r="G470" s="2"/>
      <c r="H470" s="3"/>
      <c r="I470" s="2"/>
      <c r="J470" s="2"/>
      <c r="K470" s="2"/>
      <c r="L470" s="2"/>
      <c r="M470" s="2"/>
      <c r="N470" s="2"/>
      <c r="O470" s="2"/>
      <c r="P470" s="2"/>
      <c r="Q470" s="2"/>
      <c r="R470" s="2"/>
      <c r="S470" s="2"/>
      <c r="T470" s="2"/>
      <c r="U470" s="2"/>
      <c r="V470" s="2"/>
      <c r="W470" s="2"/>
      <c r="X470" s="2"/>
      <c r="Y470" s="2"/>
      <c r="Z470" s="2"/>
      <c r="AA470" s="2"/>
      <c r="AB470" s="2"/>
    </row>
    <row r="471" spans="1:28" ht="15.75" customHeight="1">
      <c r="A471" s="2"/>
      <c r="B471" s="2"/>
      <c r="C471" s="2"/>
      <c r="D471" s="2"/>
      <c r="E471" s="2"/>
      <c r="F471" s="2"/>
      <c r="G471" s="2"/>
      <c r="H471" s="3"/>
      <c r="I471" s="2"/>
      <c r="J471" s="2"/>
      <c r="K471" s="2"/>
      <c r="L471" s="2"/>
      <c r="M471" s="2"/>
      <c r="N471" s="2"/>
      <c r="O471" s="2"/>
      <c r="P471" s="2"/>
      <c r="Q471" s="2"/>
      <c r="R471" s="2"/>
      <c r="S471" s="2"/>
      <c r="T471" s="2"/>
      <c r="U471" s="2"/>
      <c r="V471" s="2"/>
      <c r="W471" s="2"/>
      <c r="X471" s="2"/>
      <c r="Y471" s="2"/>
      <c r="Z471" s="2"/>
      <c r="AA471" s="2"/>
      <c r="AB471" s="2"/>
    </row>
    <row r="472" spans="1:28" ht="15.75" customHeight="1">
      <c r="A472" s="2"/>
      <c r="B472" s="2"/>
      <c r="C472" s="2"/>
      <c r="D472" s="2"/>
      <c r="E472" s="2"/>
      <c r="F472" s="2"/>
      <c r="G472" s="2"/>
      <c r="H472" s="3"/>
      <c r="I472" s="2"/>
      <c r="J472" s="2"/>
      <c r="K472" s="2"/>
      <c r="L472" s="2"/>
      <c r="M472" s="2"/>
      <c r="N472" s="2"/>
      <c r="O472" s="2"/>
      <c r="P472" s="2"/>
      <c r="Q472" s="2"/>
      <c r="R472" s="2"/>
      <c r="S472" s="2"/>
      <c r="T472" s="2"/>
      <c r="U472" s="2"/>
      <c r="V472" s="2"/>
      <c r="W472" s="2"/>
      <c r="X472" s="2"/>
      <c r="Y472" s="2"/>
      <c r="Z472" s="2"/>
      <c r="AA472" s="2"/>
      <c r="AB472" s="2"/>
    </row>
    <row r="473" spans="1:28" ht="15.75" customHeight="1">
      <c r="A473" s="2"/>
      <c r="B473" s="2"/>
      <c r="C473" s="2"/>
      <c r="D473" s="2"/>
      <c r="E473" s="2"/>
      <c r="F473" s="2"/>
      <c r="G473" s="2"/>
      <c r="H473" s="3"/>
      <c r="I473" s="2"/>
      <c r="J473" s="2"/>
      <c r="K473" s="2"/>
      <c r="L473" s="2"/>
      <c r="M473" s="2"/>
      <c r="N473" s="2"/>
      <c r="O473" s="2"/>
      <c r="P473" s="2"/>
      <c r="Q473" s="2"/>
      <c r="R473" s="2"/>
      <c r="S473" s="2"/>
      <c r="T473" s="2"/>
      <c r="U473" s="2"/>
      <c r="V473" s="2"/>
      <c r="W473" s="2"/>
      <c r="X473" s="2"/>
      <c r="Y473" s="2"/>
      <c r="Z473" s="2"/>
      <c r="AA473" s="2"/>
      <c r="AB473" s="2"/>
    </row>
    <row r="474" spans="1:28" ht="15.75" customHeight="1">
      <c r="A474" s="2"/>
      <c r="B474" s="2"/>
      <c r="C474" s="2"/>
      <c r="D474" s="2"/>
      <c r="E474" s="2"/>
      <c r="F474" s="2"/>
      <c r="G474" s="2"/>
      <c r="H474" s="3"/>
      <c r="I474" s="2"/>
      <c r="J474" s="2"/>
      <c r="K474" s="2"/>
      <c r="L474" s="2"/>
      <c r="M474" s="2"/>
      <c r="N474" s="2"/>
      <c r="O474" s="2"/>
      <c r="P474" s="2"/>
      <c r="Q474" s="2"/>
      <c r="R474" s="2"/>
      <c r="S474" s="2"/>
      <c r="T474" s="2"/>
      <c r="U474" s="2"/>
      <c r="V474" s="2"/>
      <c r="W474" s="2"/>
      <c r="X474" s="2"/>
      <c r="Y474" s="2"/>
      <c r="Z474" s="2"/>
      <c r="AA474" s="2"/>
      <c r="AB474" s="2"/>
    </row>
    <row r="475" spans="1:28" ht="15.75" customHeight="1">
      <c r="A475" s="2"/>
      <c r="B475" s="2"/>
      <c r="C475" s="2"/>
      <c r="D475" s="2"/>
      <c r="E475" s="2"/>
      <c r="F475" s="2"/>
      <c r="G475" s="2"/>
      <c r="H475" s="3"/>
      <c r="I475" s="2"/>
      <c r="J475" s="2"/>
      <c r="K475" s="2"/>
      <c r="L475" s="2"/>
      <c r="M475" s="2"/>
      <c r="N475" s="2"/>
      <c r="O475" s="2"/>
      <c r="P475" s="2"/>
      <c r="Q475" s="2"/>
      <c r="R475" s="2"/>
      <c r="S475" s="2"/>
      <c r="T475" s="2"/>
      <c r="U475" s="2"/>
      <c r="V475" s="2"/>
      <c r="W475" s="2"/>
      <c r="X475" s="2"/>
      <c r="Y475" s="2"/>
      <c r="Z475" s="2"/>
      <c r="AA475" s="2"/>
      <c r="AB475" s="2"/>
    </row>
    <row r="476" spans="1:28" ht="15.75" customHeight="1">
      <c r="A476" s="2"/>
      <c r="B476" s="2"/>
      <c r="C476" s="2"/>
      <c r="D476" s="2"/>
      <c r="E476" s="2"/>
      <c r="F476" s="2"/>
      <c r="G476" s="2"/>
      <c r="H476" s="3"/>
      <c r="I476" s="2"/>
      <c r="J476" s="2"/>
      <c r="K476" s="2"/>
      <c r="L476" s="2"/>
      <c r="M476" s="2"/>
      <c r="N476" s="2"/>
      <c r="O476" s="2"/>
      <c r="P476" s="2"/>
      <c r="Q476" s="2"/>
      <c r="R476" s="2"/>
      <c r="S476" s="2"/>
      <c r="T476" s="2"/>
      <c r="U476" s="2"/>
      <c r="V476" s="2"/>
      <c r="W476" s="2"/>
      <c r="X476" s="2"/>
      <c r="Y476" s="2"/>
      <c r="Z476" s="2"/>
      <c r="AA476" s="2"/>
      <c r="AB476" s="2"/>
    </row>
    <row r="477" spans="1:28" ht="15.75" customHeight="1">
      <c r="A477" s="2"/>
      <c r="B477" s="2"/>
      <c r="C477" s="2"/>
      <c r="D477" s="2"/>
      <c r="E477" s="2"/>
      <c r="F477" s="2"/>
      <c r="G477" s="2"/>
      <c r="H477" s="3"/>
      <c r="I477" s="2"/>
      <c r="J477" s="2"/>
      <c r="K477" s="2"/>
      <c r="L477" s="2"/>
      <c r="M477" s="2"/>
      <c r="N477" s="2"/>
      <c r="O477" s="2"/>
      <c r="P477" s="2"/>
      <c r="Q477" s="2"/>
      <c r="R477" s="2"/>
      <c r="S477" s="2"/>
      <c r="T477" s="2"/>
      <c r="U477" s="2"/>
      <c r="V477" s="2"/>
      <c r="W477" s="2"/>
      <c r="X477" s="2"/>
      <c r="Y477" s="2"/>
      <c r="Z477" s="2"/>
      <c r="AA477" s="2"/>
      <c r="AB477" s="2"/>
    </row>
    <row r="478" spans="1:28" ht="15.75" customHeight="1">
      <c r="A478" s="2"/>
      <c r="B478" s="2"/>
      <c r="C478" s="2"/>
      <c r="D478" s="2"/>
      <c r="E478" s="2"/>
      <c r="F478" s="2"/>
      <c r="G478" s="2"/>
      <c r="H478" s="3"/>
      <c r="I478" s="2"/>
      <c r="J478" s="2"/>
      <c r="K478" s="2"/>
      <c r="L478" s="2"/>
      <c r="M478" s="2"/>
      <c r="N478" s="2"/>
      <c r="O478" s="2"/>
      <c r="P478" s="2"/>
      <c r="Q478" s="2"/>
      <c r="R478" s="2"/>
      <c r="S478" s="2"/>
      <c r="T478" s="2"/>
      <c r="U478" s="2"/>
      <c r="V478" s="2"/>
      <c r="W478" s="2"/>
      <c r="X478" s="2"/>
      <c r="Y478" s="2"/>
      <c r="Z478" s="2"/>
      <c r="AA478" s="2"/>
      <c r="AB478" s="2"/>
    </row>
    <row r="479" spans="1:28" ht="15.75" customHeight="1">
      <c r="A479" s="2"/>
      <c r="B479" s="2"/>
      <c r="C479" s="2"/>
      <c r="D479" s="2"/>
      <c r="E479" s="2"/>
      <c r="F479" s="2"/>
      <c r="G479" s="2"/>
      <c r="H479" s="3"/>
      <c r="I479" s="2"/>
      <c r="J479" s="2"/>
      <c r="K479" s="2"/>
      <c r="L479" s="2"/>
      <c r="M479" s="2"/>
      <c r="N479" s="2"/>
      <c r="O479" s="2"/>
      <c r="P479" s="2"/>
      <c r="Q479" s="2"/>
      <c r="R479" s="2"/>
      <c r="S479" s="2"/>
      <c r="T479" s="2"/>
      <c r="U479" s="2"/>
      <c r="V479" s="2"/>
      <c r="W479" s="2"/>
      <c r="X479" s="2"/>
      <c r="Y479" s="2"/>
      <c r="Z479" s="2"/>
      <c r="AA479" s="2"/>
      <c r="AB479" s="2"/>
    </row>
    <row r="480" spans="1:28" ht="15.75" customHeight="1">
      <c r="A480" s="2"/>
      <c r="B480" s="2"/>
      <c r="C480" s="2"/>
      <c r="D480" s="2"/>
      <c r="E480" s="2"/>
      <c r="F480" s="2"/>
      <c r="G480" s="2"/>
      <c r="H480" s="3"/>
      <c r="I480" s="2"/>
      <c r="J480" s="2"/>
      <c r="K480" s="2"/>
      <c r="L480" s="2"/>
      <c r="M480" s="2"/>
      <c r="N480" s="2"/>
      <c r="O480" s="2"/>
      <c r="P480" s="2"/>
      <c r="Q480" s="2"/>
      <c r="R480" s="2"/>
      <c r="S480" s="2"/>
      <c r="T480" s="2"/>
      <c r="U480" s="2"/>
      <c r="V480" s="2"/>
      <c r="W480" s="2"/>
      <c r="X480" s="2"/>
      <c r="Y480" s="2"/>
      <c r="Z480" s="2"/>
      <c r="AA480" s="2"/>
      <c r="AB480" s="2"/>
    </row>
    <row r="481" spans="1:28" ht="15.75" customHeight="1">
      <c r="A481" s="2"/>
      <c r="B481" s="2"/>
      <c r="C481" s="2"/>
      <c r="D481" s="2"/>
      <c r="E481" s="2"/>
      <c r="F481" s="2"/>
      <c r="G481" s="2"/>
      <c r="H481" s="3"/>
      <c r="I481" s="2"/>
      <c r="J481" s="2"/>
      <c r="K481" s="2"/>
      <c r="L481" s="2"/>
      <c r="M481" s="2"/>
      <c r="N481" s="2"/>
      <c r="O481" s="2"/>
      <c r="P481" s="2"/>
      <c r="Q481" s="2"/>
      <c r="R481" s="2"/>
      <c r="S481" s="2"/>
      <c r="T481" s="2"/>
      <c r="U481" s="2"/>
      <c r="V481" s="2"/>
      <c r="W481" s="2"/>
      <c r="X481" s="2"/>
      <c r="Y481" s="2"/>
      <c r="Z481" s="2"/>
      <c r="AA481" s="2"/>
      <c r="AB481" s="2"/>
    </row>
    <row r="482" spans="1:28" ht="15.75" customHeight="1">
      <c r="A482" s="2"/>
      <c r="B482" s="2"/>
      <c r="C482" s="2"/>
      <c r="D482" s="2"/>
      <c r="E482" s="2"/>
      <c r="F482" s="2"/>
      <c r="G482" s="2"/>
      <c r="H482" s="3"/>
      <c r="I482" s="2"/>
      <c r="J482" s="2"/>
      <c r="K482" s="2"/>
      <c r="L482" s="2"/>
      <c r="M482" s="2"/>
      <c r="N482" s="2"/>
      <c r="O482" s="2"/>
      <c r="P482" s="2"/>
      <c r="Q482" s="2"/>
      <c r="R482" s="2"/>
      <c r="S482" s="2"/>
      <c r="T482" s="2"/>
      <c r="U482" s="2"/>
      <c r="V482" s="2"/>
      <c r="W482" s="2"/>
      <c r="X482" s="2"/>
      <c r="Y482" s="2"/>
      <c r="Z482" s="2"/>
      <c r="AA482" s="2"/>
      <c r="AB482" s="2"/>
    </row>
    <row r="483" spans="1:28" ht="15.75" customHeight="1">
      <c r="A483" s="2"/>
      <c r="B483" s="2"/>
      <c r="C483" s="2"/>
      <c r="D483" s="2"/>
      <c r="E483" s="2"/>
      <c r="F483" s="2"/>
      <c r="G483" s="2"/>
      <c r="H483" s="3"/>
      <c r="I483" s="2"/>
      <c r="J483" s="2"/>
      <c r="K483" s="2"/>
      <c r="L483" s="2"/>
      <c r="M483" s="2"/>
      <c r="N483" s="2"/>
      <c r="O483" s="2"/>
      <c r="P483" s="2"/>
      <c r="Q483" s="2"/>
      <c r="R483" s="2"/>
      <c r="S483" s="2"/>
      <c r="T483" s="2"/>
      <c r="U483" s="2"/>
      <c r="V483" s="2"/>
      <c r="W483" s="2"/>
      <c r="X483" s="2"/>
      <c r="Y483" s="2"/>
      <c r="Z483" s="2"/>
      <c r="AA483" s="2"/>
      <c r="AB483" s="2"/>
    </row>
    <row r="484" spans="1:28" ht="15.75" customHeight="1">
      <c r="A484" s="2"/>
      <c r="B484" s="2"/>
      <c r="C484" s="2"/>
      <c r="D484" s="2"/>
      <c r="E484" s="2"/>
      <c r="F484" s="2"/>
      <c r="G484" s="2"/>
      <c r="H484" s="3"/>
      <c r="I484" s="2"/>
      <c r="J484" s="2"/>
      <c r="K484" s="2"/>
      <c r="L484" s="2"/>
      <c r="M484" s="2"/>
      <c r="N484" s="2"/>
      <c r="O484" s="2"/>
      <c r="P484" s="2"/>
      <c r="Q484" s="2"/>
      <c r="R484" s="2"/>
      <c r="S484" s="2"/>
      <c r="T484" s="2"/>
      <c r="U484" s="2"/>
      <c r="V484" s="2"/>
      <c r="W484" s="2"/>
      <c r="X484" s="2"/>
      <c r="Y484" s="2"/>
      <c r="Z484" s="2"/>
      <c r="AA484" s="2"/>
      <c r="AB484" s="2"/>
    </row>
    <row r="485" spans="1:28" ht="15.75" customHeight="1">
      <c r="A485" s="2"/>
      <c r="B485" s="2"/>
      <c r="C485" s="2"/>
      <c r="D485" s="2"/>
      <c r="E485" s="2"/>
      <c r="F485" s="2"/>
      <c r="G485" s="2"/>
      <c r="H485" s="3"/>
      <c r="I485" s="2"/>
      <c r="J485" s="2"/>
      <c r="K485" s="2"/>
      <c r="L485" s="2"/>
      <c r="M485" s="2"/>
      <c r="N485" s="2"/>
      <c r="O485" s="2"/>
      <c r="P485" s="2"/>
      <c r="Q485" s="2"/>
      <c r="R485" s="2"/>
      <c r="S485" s="2"/>
      <c r="T485" s="2"/>
      <c r="U485" s="2"/>
      <c r="V485" s="2"/>
      <c r="W485" s="2"/>
      <c r="X485" s="2"/>
      <c r="Y485" s="2"/>
      <c r="Z485" s="2"/>
      <c r="AA485" s="2"/>
      <c r="AB485" s="2"/>
    </row>
    <row r="486" spans="1:28" ht="15.75" customHeight="1">
      <c r="A486" s="2"/>
      <c r="B486" s="2"/>
      <c r="C486" s="2"/>
      <c r="D486" s="2"/>
      <c r="E486" s="2"/>
      <c r="F486" s="2"/>
      <c r="G486" s="2"/>
      <c r="H486" s="3"/>
      <c r="I486" s="2"/>
      <c r="J486" s="2"/>
      <c r="K486" s="2"/>
      <c r="L486" s="2"/>
      <c r="M486" s="2"/>
      <c r="N486" s="2"/>
      <c r="O486" s="2"/>
      <c r="P486" s="2"/>
      <c r="Q486" s="2"/>
      <c r="R486" s="2"/>
      <c r="S486" s="2"/>
      <c r="T486" s="2"/>
      <c r="U486" s="2"/>
      <c r="V486" s="2"/>
      <c r="W486" s="2"/>
      <c r="X486" s="2"/>
      <c r="Y486" s="2"/>
      <c r="Z486" s="2"/>
      <c r="AA486" s="2"/>
      <c r="AB486" s="2"/>
    </row>
    <row r="487" spans="1:28" ht="15.75" customHeight="1">
      <c r="A487" s="2"/>
      <c r="B487" s="2"/>
      <c r="C487" s="2"/>
      <c r="D487" s="2"/>
      <c r="E487" s="2"/>
      <c r="F487" s="2"/>
      <c r="G487" s="2"/>
      <c r="H487" s="3"/>
      <c r="I487" s="2"/>
      <c r="J487" s="2"/>
      <c r="K487" s="2"/>
      <c r="L487" s="2"/>
      <c r="M487" s="2"/>
      <c r="N487" s="2"/>
      <c r="O487" s="2"/>
      <c r="P487" s="2"/>
      <c r="Q487" s="2"/>
      <c r="R487" s="2"/>
      <c r="S487" s="2"/>
      <c r="T487" s="2"/>
      <c r="U487" s="2"/>
      <c r="V487" s="2"/>
      <c r="W487" s="2"/>
      <c r="X487" s="2"/>
      <c r="Y487" s="2"/>
      <c r="Z487" s="2"/>
      <c r="AA487" s="2"/>
      <c r="AB487" s="2"/>
    </row>
    <row r="488" spans="1:28" ht="15.75" customHeight="1">
      <c r="A488" s="2"/>
      <c r="B488" s="2"/>
      <c r="C488" s="2"/>
      <c r="D488" s="2"/>
      <c r="E488" s="2"/>
      <c r="F488" s="2"/>
      <c r="G488" s="2"/>
      <c r="H488" s="3"/>
      <c r="I488" s="2"/>
      <c r="J488" s="2"/>
      <c r="K488" s="2"/>
      <c r="L488" s="2"/>
      <c r="M488" s="2"/>
      <c r="N488" s="2"/>
      <c r="O488" s="2"/>
      <c r="P488" s="2"/>
      <c r="Q488" s="2"/>
      <c r="R488" s="2"/>
      <c r="S488" s="2"/>
      <c r="T488" s="2"/>
      <c r="U488" s="2"/>
      <c r="V488" s="2"/>
      <c r="W488" s="2"/>
      <c r="X488" s="2"/>
      <c r="Y488" s="2"/>
      <c r="Z488" s="2"/>
      <c r="AA488" s="2"/>
      <c r="AB488" s="2"/>
    </row>
    <row r="489" spans="1:28" ht="15.75" customHeight="1">
      <c r="A489" s="2"/>
      <c r="B489" s="2"/>
      <c r="C489" s="2"/>
      <c r="D489" s="2"/>
      <c r="E489" s="2"/>
      <c r="F489" s="2"/>
      <c r="G489" s="2"/>
      <c r="H489" s="3"/>
      <c r="I489" s="2"/>
      <c r="J489" s="2"/>
      <c r="K489" s="2"/>
      <c r="L489" s="2"/>
      <c r="M489" s="2"/>
      <c r="N489" s="2"/>
      <c r="O489" s="2"/>
      <c r="P489" s="2"/>
      <c r="Q489" s="2"/>
      <c r="R489" s="2"/>
      <c r="S489" s="2"/>
      <c r="T489" s="2"/>
      <c r="U489" s="2"/>
      <c r="V489" s="2"/>
      <c r="W489" s="2"/>
      <c r="X489" s="2"/>
      <c r="Y489" s="2"/>
      <c r="Z489" s="2"/>
      <c r="AA489" s="2"/>
      <c r="AB489" s="2"/>
    </row>
    <row r="490" spans="1:28" ht="15.75" customHeight="1">
      <c r="A490" s="2"/>
      <c r="B490" s="2"/>
      <c r="C490" s="2"/>
      <c r="D490" s="2"/>
      <c r="E490" s="2"/>
      <c r="F490" s="2"/>
      <c r="G490" s="2"/>
      <c r="H490" s="3"/>
      <c r="I490" s="2"/>
      <c r="J490" s="2"/>
      <c r="K490" s="2"/>
      <c r="L490" s="2"/>
      <c r="M490" s="2"/>
      <c r="N490" s="2"/>
      <c r="O490" s="2"/>
      <c r="P490" s="2"/>
      <c r="Q490" s="2"/>
      <c r="R490" s="2"/>
      <c r="S490" s="2"/>
      <c r="T490" s="2"/>
      <c r="U490" s="2"/>
      <c r="V490" s="2"/>
      <c r="W490" s="2"/>
      <c r="X490" s="2"/>
      <c r="Y490" s="2"/>
      <c r="Z490" s="2"/>
      <c r="AA490" s="2"/>
      <c r="AB490" s="2"/>
    </row>
    <row r="491" spans="1:28" ht="15.75" customHeight="1">
      <c r="A491" s="2"/>
      <c r="B491" s="2"/>
      <c r="C491" s="2"/>
      <c r="D491" s="2"/>
      <c r="E491" s="2"/>
      <c r="F491" s="2"/>
      <c r="G491" s="2"/>
      <c r="H491" s="3"/>
      <c r="I491" s="2"/>
      <c r="J491" s="2"/>
      <c r="K491" s="2"/>
      <c r="L491" s="2"/>
      <c r="M491" s="2"/>
      <c r="N491" s="2"/>
      <c r="O491" s="2"/>
      <c r="P491" s="2"/>
      <c r="Q491" s="2"/>
      <c r="R491" s="2"/>
      <c r="S491" s="2"/>
      <c r="T491" s="2"/>
      <c r="U491" s="2"/>
      <c r="V491" s="2"/>
      <c r="W491" s="2"/>
      <c r="X491" s="2"/>
      <c r="Y491" s="2"/>
      <c r="Z491" s="2"/>
      <c r="AA491" s="2"/>
      <c r="AB491" s="2"/>
    </row>
    <row r="492" spans="1:28" ht="15.75" customHeight="1">
      <c r="A492" s="2"/>
      <c r="B492" s="2"/>
      <c r="C492" s="2"/>
      <c r="D492" s="2"/>
      <c r="E492" s="2"/>
      <c r="F492" s="2"/>
      <c r="G492" s="2"/>
      <c r="H492" s="3"/>
      <c r="I492" s="2"/>
      <c r="J492" s="2"/>
      <c r="K492" s="2"/>
      <c r="L492" s="2"/>
      <c r="M492" s="2"/>
      <c r="N492" s="2"/>
      <c r="O492" s="2"/>
      <c r="P492" s="2"/>
      <c r="Q492" s="2"/>
      <c r="R492" s="2"/>
      <c r="S492" s="2"/>
      <c r="T492" s="2"/>
      <c r="U492" s="2"/>
      <c r="V492" s="2"/>
      <c r="W492" s="2"/>
      <c r="X492" s="2"/>
      <c r="Y492" s="2"/>
      <c r="Z492" s="2"/>
      <c r="AA492" s="2"/>
      <c r="AB492" s="2"/>
    </row>
    <row r="493" spans="1:28" ht="15.75" customHeight="1">
      <c r="A493" s="2"/>
      <c r="B493" s="2"/>
      <c r="C493" s="2"/>
      <c r="D493" s="2"/>
      <c r="E493" s="2"/>
      <c r="F493" s="2"/>
      <c r="G493" s="2"/>
      <c r="H493" s="3"/>
      <c r="I493" s="2"/>
      <c r="J493" s="2"/>
      <c r="K493" s="2"/>
      <c r="L493" s="2"/>
      <c r="M493" s="2"/>
      <c r="N493" s="2"/>
      <c r="O493" s="2"/>
      <c r="P493" s="2"/>
      <c r="Q493" s="2"/>
      <c r="R493" s="2"/>
      <c r="S493" s="2"/>
      <c r="T493" s="2"/>
      <c r="U493" s="2"/>
      <c r="V493" s="2"/>
      <c r="W493" s="2"/>
      <c r="X493" s="2"/>
      <c r="Y493" s="2"/>
      <c r="Z493" s="2"/>
      <c r="AA493" s="2"/>
      <c r="AB493" s="2"/>
    </row>
    <row r="494" spans="1:28" ht="15.75" customHeight="1">
      <c r="A494" s="2"/>
      <c r="B494" s="2"/>
      <c r="C494" s="2"/>
      <c r="D494" s="2"/>
      <c r="E494" s="2"/>
      <c r="F494" s="2"/>
      <c r="G494" s="2"/>
      <c r="H494" s="3"/>
      <c r="I494" s="2"/>
      <c r="J494" s="2"/>
      <c r="K494" s="2"/>
      <c r="L494" s="2"/>
      <c r="M494" s="2"/>
      <c r="N494" s="2"/>
      <c r="O494" s="2"/>
      <c r="P494" s="2"/>
      <c r="Q494" s="2"/>
      <c r="R494" s="2"/>
      <c r="S494" s="2"/>
      <c r="T494" s="2"/>
      <c r="U494" s="2"/>
      <c r="V494" s="2"/>
      <c r="W494" s="2"/>
      <c r="X494" s="2"/>
      <c r="Y494" s="2"/>
      <c r="Z494" s="2"/>
      <c r="AA494" s="2"/>
      <c r="AB494" s="2"/>
    </row>
    <row r="495" spans="1:28" ht="15.75" customHeight="1">
      <c r="A495" s="2"/>
      <c r="B495" s="2"/>
      <c r="C495" s="2"/>
      <c r="D495" s="2"/>
      <c r="E495" s="2"/>
      <c r="F495" s="2"/>
      <c r="G495" s="2"/>
      <c r="H495" s="3"/>
      <c r="I495" s="2"/>
      <c r="J495" s="2"/>
      <c r="K495" s="2"/>
      <c r="L495" s="2"/>
      <c r="M495" s="2"/>
      <c r="N495" s="2"/>
      <c r="O495" s="2"/>
      <c r="P495" s="2"/>
      <c r="Q495" s="2"/>
      <c r="R495" s="2"/>
      <c r="S495" s="2"/>
      <c r="T495" s="2"/>
      <c r="U495" s="2"/>
      <c r="V495" s="2"/>
      <c r="W495" s="2"/>
      <c r="X495" s="2"/>
      <c r="Y495" s="2"/>
      <c r="Z495" s="2"/>
      <c r="AA495" s="2"/>
      <c r="AB495" s="2"/>
    </row>
    <row r="496" spans="1:28" ht="15.75" customHeight="1">
      <c r="A496" s="2"/>
      <c r="B496" s="2"/>
      <c r="C496" s="2"/>
      <c r="D496" s="2"/>
      <c r="E496" s="2"/>
      <c r="F496" s="2"/>
      <c r="G496" s="2"/>
      <c r="H496" s="3"/>
      <c r="I496" s="2"/>
      <c r="J496" s="2"/>
      <c r="K496" s="2"/>
      <c r="L496" s="2"/>
      <c r="M496" s="2"/>
      <c r="N496" s="2"/>
      <c r="O496" s="2"/>
      <c r="P496" s="2"/>
      <c r="Q496" s="2"/>
      <c r="R496" s="2"/>
      <c r="S496" s="2"/>
      <c r="T496" s="2"/>
      <c r="U496" s="2"/>
      <c r="V496" s="2"/>
      <c r="W496" s="2"/>
      <c r="X496" s="2"/>
      <c r="Y496" s="2"/>
      <c r="Z496" s="2"/>
      <c r="AA496" s="2"/>
      <c r="AB496" s="2"/>
    </row>
    <row r="497" spans="1:28" ht="15.75" customHeight="1">
      <c r="A497" s="2"/>
      <c r="B497" s="2"/>
      <c r="C497" s="2"/>
      <c r="D497" s="2"/>
      <c r="E497" s="2"/>
      <c r="F497" s="2"/>
      <c r="G497" s="2"/>
      <c r="H497" s="3"/>
      <c r="I497" s="2"/>
      <c r="J497" s="2"/>
      <c r="K497" s="2"/>
      <c r="L497" s="2"/>
      <c r="M497" s="2"/>
      <c r="N497" s="2"/>
      <c r="O497" s="2"/>
      <c r="P497" s="2"/>
      <c r="Q497" s="2"/>
      <c r="R497" s="2"/>
      <c r="S497" s="2"/>
      <c r="T497" s="2"/>
      <c r="U497" s="2"/>
      <c r="V497" s="2"/>
      <c r="W497" s="2"/>
      <c r="X497" s="2"/>
      <c r="Y497" s="2"/>
      <c r="Z497" s="2"/>
      <c r="AA497" s="2"/>
      <c r="AB497" s="2"/>
    </row>
    <row r="498" spans="1:28" ht="15.75" customHeight="1">
      <c r="A498" s="2"/>
      <c r="B498" s="2"/>
      <c r="C498" s="2"/>
      <c r="D498" s="2"/>
      <c r="E498" s="2"/>
      <c r="F498" s="2"/>
      <c r="G498" s="2"/>
      <c r="H498" s="3"/>
      <c r="I498" s="2"/>
      <c r="J498" s="2"/>
      <c r="K498" s="2"/>
      <c r="L498" s="2"/>
      <c r="M498" s="2"/>
      <c r="N498" s="2"/>
      <c r="O498" s="2"/>
      <c r="P498" s="2"/>
      <c r="Q498" s="2"/>
      <c r="R498" s="2"/>
      <c r="S498" s="2"/>
      <c r="T498" s="2"/>
      <c r="U498" s="2"/>
      <c r="V498" s="2"/>
      <c r="W498" s="2"/>
      <c r="X498" s="2"/>
      <c r="Y498" s="2"/>
      <c r="Z498" s="2"/>
      <c r="AA498" s="2"/>
      <c r="AB498" s="2"/>
    </row>
    <row r="499" spans="1:28" ht="15.75" customHeight="1">
      <c r="A499" s="2"/>
      <c r="B499" s="2"/>
      <c r="C499" s="2"/>
      <c r="D499" s="2"/>
      <c r="E499" s="2"/>
      <c r="F499" s="2"/>
      <c r="G499" s="2"/>
      <c r="H499" s="3"/>
      <c r="I499" s="2"/>
      <c r="J499" s="2"/>
      <c r="K499" s="2"/>
      <c r="L499" s="2"/>
      <c r="M499" s="2"/>
      <c r="N499" s="2"/>
      <c r="O499" s="2"/>
      <c r="P499" s="2"/>
      <c r="Q499" s="2"/>
      <c r="R499" s="2"/>
      <c r="S499" s="2"/>
      <c r="T499" s="2"/>
      <c r="U499" s="2"/>
      <c r="V499" s="2"/>
      <c r="W499" s="2"/>
      <c r="X499" s="2"/>
      <c r="Y499" s="2"/>
      <c r="Z499" s="2"/>
      <c r="AA499" s="2"/>
      <c r="AB499" s="2"/>
    </row>
    <row r="500" spans="1:28" ht="15.75" customHeight="1">
      <c r="A500" s="2"/>
      <c r="B500" s="2"/>
      <c r="C500" s="2"/>
      <c r="D500" s="2"/>
      <c r="E500" s="2"/>
      <c r="F500" s="2"/>
      <c r="G500" s="2"/>
      <c r="H500" s="3"/>
      <c r="I500" s="2"/>
      <c r="J500" s="2"/>
      <c r="K500" s="2"/>
      <c r="L500" s="2"/>
      <c r="M500" s="2"/>
      <c r="N500" s="2"/>
      <c r="O500" s="2"/>
      <c r="P500" s="2"/>
      <c r="Q500" s="2"/>
      <c r="R500" s="2"/>
      <c r="S500" s="2"/>
      <c r="T500" s="2"/>
      <c r="U500" s="2"/>
      <c r="V500" s="2"/>
      <c r="W500" s="2"/>
      <c r="X500" s="2"/>
      <c r="Y500" s="2"/>
      <c r="Z500" s="2"/>
      <c r="AA500" s="2"/>
      <c r="AB500" s="2"/>
    </row>
    <row r="501" spans="1:28" ht="15.75" customHeight="1">
      <c r="A501" s="2"/>
      <c r="B501" s="2"/>
      <c r="C501" s="2"/>
      <c r="D501" s="2"/>
      <c r="E501" s="2"/>
      <c r="F501" s="2"/>
      <c r="G501" s="2"/>
      <c r="H501" s="3"/>
      <c r="I501" s="2"/>
      <c r="J501" s="2"/>
      <c r="K501" s="2"/>
      <c r="L501" s="2"/>
      <c r="M501" s="2"/>
      <c r="N501" s="2"/>
      <c r="O501" s="2"/>
      <c r="P501" s="2"/>
      <c r="Q501" s="2"/>
      <c r="R501" s="2"/>
      <c r="S501" s="2"/>
      <c r="T501" s="2"/>
      <c r="U501" s="2"/>
      <c r="V501" s="2"/>
      <c r="W501" s="2"/>
      <c r="X501" s="2"/>
      <c r="Y501" s="2"/>
      <c r="Z501" s="2"/>
      <c r="AA501" s="2"/>
      <c r="AB501" s="2"/>
    </row>
    <row r="502" spans="1:28" ht="15.75" customHeight="1">
      <c r="A502" s="2"/>
      <c r="B502" s="2"/>
      <c r="C502" s="2"/>
      <c r="D502" s="2"/>
      <c r="E502" s="2"/>
      <c r="F502" s="2"/>
      <c r="G502" s="2"/>
      <c r="H502" s="3"/>
      <c r="I502" s="2"/>
      <c r="J502" s="2"/>
      <c r="K502" s="2"/>
      <c r="L502" s="2"/>
      <c r="M502" s="2"/>
      <c r="N502" s="2"/>
      <c r="O502" s="2"/>
      <c r="P502" s="2"/>
      <c r="Q502" s="2"/>
      <c r="R502" s="2"/>
      <c r="S502" s="2"/>
      <c r="T502" s="2"/>
      <c r="U502" s="2"/>
      <c r="V502" s="2"/>
      <c r="W502" s="2"/>
      <c r="X502" s="2"/>
      <c r="Y502" s="2"/>
      <c r="Z502" s="2"/>
      <c r="AA502" s="2"/>
      <c r="AB502" s="2"/>
    </row>
    <row r="503" spans="1:28" ht="15.75" customHeight="1">
      <c r="A503" s="2"/>
      <c r="B503" s="2"/>
      <c r="C503" s="2"/>
      <c r="D503" s="2"/>
      <c r="E503" s="2"/>
      <c r="F503" s="2"/>
      <c r="G503" s="2"/>
      <c r="H503" s="3"/>
      <c r="I503" s="2"/>
      <c r="J503" s="2"/>
      <c r="K503" s="2"/>
      <c r="L503" s="2"/>
      <c r="M503" s="2"/>
      <c r="N503" s="2"/>
      <c r="O503" s="2"/>
      <c r="P503" s="2"/>
      <c r="Q503" s="2"/>
      <c r="R503" s="2"/>
      <c r="S503" s="2"/>
      <c r="T503" s="2"/>
      <c r="U503" s="2"/>
      <c r="V503" s="2"/>
      <c r="W503" s="2"/>
      <c r="X503" s="2"/>
      <c r="Y503" s="2"/>
      <c r="Z503" s="2"/>
      <c r="AA503" s="2"/>
      <c r="AB503" s="2"/>
    </row>
    <row r="504" spans="1:28" ht="15.75" customHeight="1">
      <c r="A504" s="2"/>
      <c r="B504" s="2"/>
      <c r="C504" s="2"/>
      <c r="D504" s="2"/>
      <c r="E504" s="2"/>
      <c r="F504" s="2"/>
      <c r="G504" s="2"/>
      <c r="H504" s="3"/>
      <c r="I504" s="2"/>
      <c r="J504" s="2"/>
      <c r="K504" s="2"/>
      <c r="L504" s="2"/>
      <c r="M504" s="2"/>
      <c r="N504" s="2"/>
      <c r="O504" s="2"/>
      <c r="P504" s="2"/>
      <c r="Q504" s="2"/>
      <c r="R504" s="2"/>
      <c r="S504" s="2"/>
      <c r="T504" s="2"/>
      <c r="U504" s="2"/>
      <c r="V504" s="2"/>
      <c r="W504" s="2"/>
      <c r="X504" s="2"/>
      <c r="Y504" s="2"/>
      <c r="Z504" s="2"/>
      <c r="AA504" s="2"/>
      <c r="AB504" s="2"/>
    </row>
    <row r="505" spans="1:28" ht="15.75" customHeight="1">
      <c r="A505" s="2"/>
      <c r="B505" s="2"/>
      <c r="C505" s="2"/>
      <c r="D505" s="2"/>
      <c r="E505" s="2"/>
      <c r="F505" s="2"/>
      <c r="G505" s="2"/>
      <c r="H505" s="3"/>
      <c r="I505" s="2"/>
      <c r="J505" s="2"/>
      <c r="K505" s="2"/>
      <c r="L505" s="2"/>
      <c r="M505" s="2"/>
      <c r="N505" s="2"/>
      <c r="O505" s="2"/>
      <c r="P505" s="2"/>
      <c r="Q505" s="2"/>
      <c r="R505" s="2"/>
      <c r="S505" s="2"/>
      <c r="T505" s="2"/>
      <c r="U505" s="2"/>
      <c r="V505" s="2"/>
      <c r="W505" s="2"/>
      <c r="X505" s="2"/>
      <c r="Y505" s="2"/>
      <c r="Z505" s="2"/>
      <c r="AA505" s="2"/>
      <c r="AB505" s="2"/>
    </row>
    <row r="506" spans="1:28" ht="15.75" customHeight="1">
      <c r="A506" s="2"/>
      <c r="B506" s="2"/>
      <c r="C506" s="2"/>
      <c r="D506" s="2"/>
      <c r="E506" s="2"/>
      <c r="F506" s="2"/>
      <c r="G506" s="2"/>
      <c r="H506" s="3"/>
      <c r="I506" s="2"/>
      <c r="J506" s="2"/>
      <c r="K506" s="2"/>
      <c r="L506" s="2"/>
      <c r="M506" s="2"/>
      <c r="N506" s="2"/>
      <c r="O506" s="2"/>
      <c r="P506" s="2"/>
      <c r="Q506" s="2"/>
      <c r="R506" s="2"/>
      <c r="S506" s="2"/>
      <c r="T506" s="2"/>
      <c r="U506" s="2"/>
      <c r="V506" s="2"/>
      <c r="W506" s="2"/>
      <c r="X506" s="2"/>
      <c r="Y506" s="2"/>
      <c r="Z506" s="2"/>
      <c r="AA506" s="2"/>
      <c r="AB506" s="2"/>
    </row>
    <row r="507" spans="1:28" ht="15.75" customHeight="1">
      <c r="A507" s="2"/>
      <c r="B507" s="2"/>
      <c r="C507" s="2"/>
      <c r="D507" s="2"/>
      <c r="E507" s="2"/>
      <c r="F507" s="2"/>
      <c r="G507" s="2"/>
      <c r="H507" s="3"/>
      <c r="I507" s="2"/>
      <c r="J507" s="2"/>
      <c r="K507" s="2"/>
      <c r="L507" s="2"/>
      <c r="M507" s="2"/>
      <c r="N507" s="2"/>
      <c r="O507" s="2"/>
      <c r="P507" s="2"/>
      <c r="Q507" s="2"/>
      <c r="R507" s="2"/>
      <c r="S507" s="2"/>
      <c r="T507" s="2"/>
      <c r="U507" s="2"/>
      <c r="V507" s="2"/>
      <c r="W507" s="2"/>
      <c r="X507" s="2"/>
      <c r="Y507" s="2"/>
      <c r="Z507" s="2"/>
      <c r="AA507" s="2"/>
      <c r="AB507" s="2"/>
    </row>
    <row r="508" spans="1:28" ht="15.75" customHeight="1">
      <c r="A508" s="2"/>
      <c r="B508" s="2"/>
      <c r="C508" s="2"/>
      <c r="D508" s="2"/>
      <c r="E508" s="2"/>
      <c r="F508" s="2"/>
      <c r="G508" s="2"/>
      <c r="H508" s="3"/>
      <c r="I508" s="2"/>
      <c r="J508" s="2"/>
      <c r="K508" s="2"/>
      <c r="L508" s="2"/>
      <c r="M508" s="2"/>
      <c r="N508" s="2"/>
      <c r="O508" s="2"/>
      <c r="P508" s="2"/>
      <c r="Q508" s="2"/>
      <c r="R508" s="2"/>
      <c r="S508" s="2"/>
      <c r="T508" s="2"/>
      <c r="U508" s="2"/>
      <c r="V508" s="2"/>
      <c r="W508" s="2"/>
      <c r="X508" s="2"/>
      <c r="Y508" s="2"/>
      <c r="Z508" s="2"/>
      <c r="AA508" s="2"/>
      <c r="AB508" s="2"/>
    </row>
    <row r="509" spans="1:28" ht="15.75" customHeight="1">
      <c r="A509" s="2"/>
      <c r="B509" s="2"/>
      <c r="C509" s="2"/>
      <c r="D509" s="2"/>
      <c r="E509" s="2"/>
      <c r="F509" s="2"/>
      <c r="G509" s="2"/>
      <c r="H509" s="3"/>
      <c r="I509" s="2"/>
      <c r="J509" s="2"/>
      <c r="K509" s="2"/>
      <c r="L509" s="2"/>
      <c r="M509" s="2"/>
      <c r="N509" s="2"/>
      <c r="O509" s="2"/>
      <c r="P509" s="2"/>
      <c r="Q509" s="2"/>
      <c r="R509" s="2"/>
      <c r="S509" s="2"/>
      <c r="T509" s="2"/>
      <c r="U509" s="2"/>
      <c r="V509" s="2"/>
      <c r="W509" s="2"/>
      <c r="X509" s="2"/>
      <c r="Y509" s="2"/>
      <c r="Z509" s="2"/>
      <c r="AA509" s="2"/>
      <c r="AB509" s="2"/>
    </row>
    <row r="510" spans="1:28" ht="15.75" customHeight="1">
      <c r="A510" s="2"/>
      <c r="B510" s="2"/>
      <c r="C510" s="2"/>
      <c r="D510" s="2"/>
      <c r="E510" s="2"/>
      <c r="F510" s="2"/>
      <c r="G510" s="2"/>
      <c r="H510" s="3"/>
      <c r="I510" s="2"/>
      <c r="J510" s="2"/>
      <c r="K510" s="2"/>
      <c r="L510" s="2"/>
      <c r="M510" s="2"/>
      <c r="N510" s="2"/>
      <c r="O510" s="2"/>
      <c r="P510" s="2"/>
      <c r="Q510" s="2"/>
      <c r="R510" s="2"/>
      <c r="S510" s="2"/>
      <c r="T510" s="2"/>
      <c r="U510" s="2"/>
      <c r="V510" s="2"/>
      <c r="W510" s="2"/>
      <c r="X510" s="2"/>
      <c r="Y510" s="2"/>
      <c r="Z510" s="2"/>
      <c r="AA510" s="2"/>
      <c r="AB510" s="2"/>
    </row>
    <row r="511" spans="1:28" ht="15.75" customHeight="1">
      <c r="A511" s="2"/>
      <c r="B511" s="2"/>
      <c r="C511" s="2"/>
      <c r="D511" s="2"/>
      <c r="E511" s="2"/>
      <c r="F511" s="2"/>
      <c r="G511" s="2"/>
      <c r="H511" s="3"/>
      <c r="I511" s="2"/>
      <c r="J511" s="2"/>
      <c r="K511" s="2"/>
      <c r="L511" s="2"/>
      <c r="M511" s="2"/>
      <c r="N511" s="2"/>
      <c r="O511" s="2"/>
      <c r="P511" s="2"/>
      <c r="Q511" s="2"/>
      <c r="R511" s="2"/>
      <c r="S511" s="2"/>
      <c r="T511" s="2"/>
      <c r="U511" s="2"/>
      <c r="V511" s="2"/>
      <c r="W511" s="2"/>
      <c r="X511" s="2"/>
      <c r="Y511" s="2"/>
      <c r="Z511" s="2"/>
      <c r="AA511" s="2"/>
      <c r="AB511" s="2"/>
    </row>
    <row r="512" spans="1:28" ht="15.75" customHeight="1">
      <c r="A512" s="2"/>
      <c r="B512" s="2"/>
      <c r="C512" s="2"/>
      <c r="D512" s="2"/>
      <c r="E512" s="2"/>
      <c r="F512" s="2"/>
      <c r="G512" s="2"/>
      <c r="H512" s="3"/>
      <c r="I512" s="2"/>
      <c r="J512" s="2"/>
      <c r="K512" s="2"/>
      <c r="L512" s="2"/>
      <c r="M512" s="2"/>
      <c r="N512" s="2"/>
      <c r="O512" s="2"/>
      <c r="P512" s="2"/>
      <c r="Q512" s="2"/>
      <c r="R512" s="2"/>
      <c r="S512" s="2"/>
      <c r="T512" s="2"/>
      <c r="U512" s="2"/>
      <c r="V512" s="2"/>
      <c r="W512" s="2"/>
      <c r="X512" s="2"/>
      <c r="Y512" s="2"/>
      <c r="Z512" s="2"/>
      <c r="AA512" s="2"/>
      <c r="AB512" s="2"/>
    </row>
    <row r="513" spans="1:28" ht="15.75" customHeight="1">
      <c r="A513" s="2"/>
      <c r="B513" s="2"/>
      <c r="C513" s="2"/>
      <c r="D513" s="2"/>
      <c r="E513" s="2"/>
      <c r="F513" s="2"/>
      <c r="G513" s="2"/>
      <c r="H513" s="3"/>
      <c r="I513" s="2"/>
      <c r="J513" s="2"/>
      <c r="K513" s="2"/>
      <c r="L513" s="2"/>
      <c r="M513" s="2"/>
      <c r="N513" s="2"/>
      <c r="O513" s="2"/>
      <c r="P513" s="2"/>
      <c r="Q513" s="2"/>
      <c r="R513" s="2"/>
      <c r="S513" s="2"/>
      <c r="T513" s="2"/>
      <c r="U513" s="2"/>
      <c r="V513" s="2"/>
      <c r="W513" s="2"/>
      <c r="X513" s="2"/>
      <c r="Y513" s="2"/>
      <c r="Z513" s="2"/>
      <c r="AA513" s="2"/>
      <c r="AB513" s="2"/>
    </row>
    <row r="514" spans="1:28" ht="15.75" customHeight="1">
      <c r="A514" s="2"/>
      <c r="B514" s="2"/>
      <c r="C514" s="2"/>
      <c r="D514" s="2"/>
      <c r="E514" s="2"/>
      <c r="F514" s="2"/>
      <c r="G514" s="2"/>
      <c r="H514" s="3"/>
      <c r="I514" s="2"/>
      <c r="J514" s="2"/>
      <c r="K514" s="2"/>
      <c r="L514" s="2"/>
      <c r="M514" s="2"/>
      <c r="N514" s="2"/>
      <c r="O514" s="2"/>
      <c r="P514" s="2"/>
      <c r="Q514" s="2"/>
      <c r="R514" s="2"/>
      <c r="S514" s="2"/>
      <c r="T514" s="2"/>
      <c r="U514" s="2"/>
      <c r="V514" s="2"/>
      <c r="W514" s="2"/>
      <c r="X514" s="2"/>
      <c r="Y514" s="2"/>
      <c r="Z514" s="2"/>
      <c r="AA514" s="2"/>
      <c r="AB514" s="2"/>
    </row>
    <row r="515" spans="1:28" ht="15.75" customHeight="1">
      <c r="A515" s="2"/>
      <c r="B515" s="2"/>
      <c r="C515" s="2"/>
      <c r="D515" s="2"/>
      <c r="E515" s="2"/>
      <c r="F515" s="2"/>
      <c r="G515" s="2"/>
      <c r="H515" s="3"/>
      <c r="I515" s="2"/>
      <c r="J515" s="2"/>
      <c r="K515" s="2"/>
      <c r="L515" s="2"/>
      <c r="M515" s="2"/>
      <c r="N515" s="2"/>
      <c r="O515" s="2"/>
      <c r="P515" s="2"/>
      <c r="Q515" s="2"/>
      <c r="R515" s="2"/>
      <c r="S515" s="2"/>
      <c r="T515" s="2"/>
      <c r="U515" s="2"/>
      <c r="V515" s="2"/>
      <c r="W515" s="2"/>
      <c r="X515" s="2"/>
      <c r="Y515" s="2"/>
      <c r="Z515" s="2"/>
      <c r="AA515" s="2"/>
      <c r="AB515" s="2"/>
    </row>
    <row r="516" spans="1:28" ht="15.75" customHeight="1">
      <c r="A516" s="2"/>
      <c r="B516" s="2"/>
      <c r="C516" s="2"/>
      <c r="D516" s="2"/>
      <c r="E516" s="2"/>
      <c r="F516" s="2"/>
      <c r="G516" s="2"/>
      <c r="H516" s="3"/>
      <c r="I516" s="2"/>
      <c r="J516" s="2"/>
      <c r="K516" s="2"/>
      <c r="L516" s="2"/>
      <c r="M516" s="2"/>
      <c r="N516" s="2"/>
      <c r="O516" s="2"/>
      <c r="P516" s="2"/>
      <c r="Q516" s="2"/>
      <c r="R516" s="2"/>
      <c r="S516" s="2"/>
      <c r="T516" s="2"/>
      <c r="U516" s="2"/>
      <c r="V516" s="2"/>
      <c r="W516" s="2"/>
      <c r="X516" s="2"/>
      <c r="Y516" s="2"/>
      <c r="Z516" s="2"/>
      <c r="AA516" s="2"/>
      <c r="AB516" s="2"/>
    </row>
    <row r="517" spans="1:28" ht="15.75" customHeight="1">
      <c r="A517" s="2"/>
      <c r="B517" s="2"/>
      <c r="C517" s="2"/>
      <c r="D517" s="2"/>
      <c r="E517" s="2"/>
      <c r="F517" s="2"/>
      <c r="G517" s="2"/>
      <c r="H517" s="3"/>
      <c r="I517" s="2"/>
      <c r="J517" s="2"/>
      <c r="K517" s="2"/>
      <c r="L517" s="2"/>
      <c r="M517" s="2"/>
      <c r="N517" s="2"/>
      <c r="O517" s="2"/>
      <c r="P517" s="2"/>
      <c r="Q517" s="2"/>
      <c r="R517" s="2"/>
      <c r="S517" s="2"/>
      <c r="T517" s="2"/>
      <c r="U517" s="2"/>
      <c r="V517" s="2"/>
      <c r="W517" s="2"/>
      <c r="X517" s="2"/>
      <c r="Y517" s="2"/>
      <c r="Z517" s="2"/>
      <c r="AA517" s="2"/>
      <c r="AB517" s="2"/>
    </row>
    <row r="518" spans="1:28" ht="15.75" customHeight="1">
      <c r="A518" s="2"/>
      <c r="B518" s="2"/>
      <c r="C518" s="2"/>
      <c r="D518" s="2"/>
      <c r="E518" s="2"/>
      <c r="F518" s="2"/>
      <c r="G518" s="2"/>
      <c r="H518" s="3"/>
      <c r="I518" s="2"/>
      <c r="J518" s="2"/>
      <c r="K518" s="2"/>
      <c r="L518" s="2"/>
      <c r="M518" s="2"/>
      <c r="N518" s="2"/>
      <c r="O518" s="2"/>
      <c r="P518" s="2"/>
      <c r="Q518" s="2"/>
      <c r="R518" s="2"/>
      <c r="S518" s="2"/>
      <c r="T518" s="2"/>
      <c r="U518" s="2"/>
      <c r="V518" s="2"/>
      <c r="W518" s="2"/>
      <c r="X518" s="2"/>
      <c r="Y518" s="2"/>
      <c r="Z518" s="2"/>
      <c r="AA518" s="2"/>
      <c r="AB518" s="2"/>
    </row>
    <row r="519" spans="1:28" ht="15.75" customHeight="1">
      <c r="A519" s="2"/>
      <c r="B519" s="2"/>
      <c r="C519" s="2"/>
      <c r="D519" s="2"/>
      <c r="E519" s="2"/>
      <c r="F519" s="2"/>
      <c r="G519" s="2"/>
      <c r="H519" s="3"/>
      <c r="I519" s="2"/>
      <c r="J519" s="2"/>
      <c r="K519" s="2"/>
      <c r="L519" s="2"/>
      <c r="M519" s="2"/>
      <c r="N519" s="2"/>
      <c r="O519" s="2"/>
      <c r="P519" s="2"/>
      <c r="Q519" s="2"/>
      <c r="R519" s="2"/>
      <c r="S519" s="2"/>
      <c r="T519" s="2"/>
      <c r="U519" s="2"/>
      <c r="V519" s="2"/>
      <c r="W519" s="2"/>
      <c r="X519" s="2"/>
      <c r="Y519" s="2"/>
      <c r="Z519" s="2"/>
      <c r="AA519" s="2"/>
      <c r="AB519" s="2"/>
    </row>
    <row r="520" spans="1:28" ht="15.75" customHeight="1">
      <c r="A520" s="2"/>
      <c r="B520" s="2"/>
      <c r="C520" s="2"/>
      <c r="D520" s="2"/>
      <c r="E520" s="2"/>
      <c r="F520" s="2"/>
      <c r="G520" s="2"/>
      <c r="H520" s="3"/>
      <c r="I520" s="2"/>
      <c r="J520" s="2"/>
      <c r="K520" s="2"/>
      <c r="L520" s="2"/>
      <c r="M520" s="2"/>
      <c r="N520" s="2"/>
      <c r="O520" s="2"/>
      <c r="P520" s="2"/>
      <c r="Q520" s="2"/>
      <c r="R520" s="2"/>
      <c r="S520" s="2"/>
      <c r="T520" s="2"/>
      <c r="U520" s="2"/>
      <c r="V520" s="2"/>
      <c r="W520" s="2"/>
      <c r="X520" s="2"/>
      <c r="Y520" s="2"/>
      <c r="Z520" s="2"/>
      <c r="AA520" s="2"/>
      <c r="AB520" s="2"/>
    </row>
    <row r="521" spans="1:28" ht="15.75" customHeight="1">
      <c r="A521" s="2"/>
      <c r="B521" s="2"/>
      <c r="C521" s="2"/>
      <c r="D521" s="2"/>
      <c r="E521" s="2"/>
      <c r="F521" s="2"/>
      <c r="G521" s="2"/>
      <c r="H521" s="3"/>
      <c r="I521" s="2"/>
      <c r="J521" s="2"/>
      <c r="K521" s="2"/>
      <c r="L521" s="2"/>
      <c r="M521" s="2"/>
      <c r="N521" s="2"/>
      <c r="O521" s="2"/>
      <c r="P521" s="2"/>
      <c r="Q521" s="2"/>
      <c r="R521" s="2"/>
      <c r="S521" s="2"/>
      <c r="T521" s="2"/>
      <c r="U521" s="2"/>
      <c r="V521" s="2"/>
      <c r="W521" s="2"/>
      <c r="X521" s="2"/>
      <c r="Y521" s="2"/>
      <c r="Z521" s="2"/>
      <c r="AA521" s="2"/>
      <c r="AB521" s="2"/>
    </row>
    <row r="522" spans="1:28" ht="15.75" customHeight="1">
      <c r="A522" s="2"/>
      <c r="B522" s="2"/>
      <c r="C522" s="2"/>
      <c r="D522" s="2"/>
      <c r="E522" s="2"/>
      <c r="F522" s="2"/>
      <c r="G522" s="2"/>
      <c r="H522" s="3"/>
      <c r="I522" s="2"/>
      <c r="J522" s="2"/>
      <c r="K522" s="2"/>
      <c r="L522" s="2"/>
      <c r="M522" s="2"/>
      <c r="N522" s="2"/>
      <c r="O522" s="2"/>
      <c r="P522" s="2"/>
      <c r="Q522" s="2"/>
      <c r="R522" s="2"/>
      <c r="S522" s="2"/>
      <c r="T522" s="2"/>
      <c r="U522" s="2"/>
      <c r="V522" s="2"/>
      <c r="W522" s="2"/>
      <c r="X522" s="2"/>
      <c r="Y522" s="2"/>
      <c r="Z522" s="2"/>
      <c r="AA522" s="2"/>
      <c r="AB522" s="2"/>
    </row>
    <row r="523" spans="1:28" ht="15.75" customHeight="1">
      <c r="A523" s="2"/>
      <c r="B523" s="2"/>
      <c r="C523" s="2"/>
      <c r="D523" s="2"/>
      <c r="E523" s="2"/>
      <c r="F523" s="2"/>
      <c r="G523" s="2"/>
      <c r="H523" s="3"/>
      <c r="I523" s="2"/>
      <c r="J523" s="2"/>
      <c r="K523" s="2"/>
      <c r="L523" s="2"/>
      <c r="M523" s="2"/>
      <c r="N523" s="2"/>
      <c r="O523" s="2"/>
      <c r="P523" s="2"/>
      <c r="Q523" s="2"/>
      <c r="R523" s="2"/>
      <c r="S523" s="2"/>
      <c r="T523" s="2"/>
      <c r="U523" s="2"/>
      <c r="V523" s="2"/>
      <c r="W523" s="2"/>
      <c r="X523" s="2"/>
      <c r="Y523" s="2"/>
      <c r="Z523" s="2"/>
      <c r="AA523" s="2"/>
      <c r="AB523" s="2"/>
    </row>
    <row r="524" spans="1:28" ht="15.75" customHeight="1">
      <c r="A524" s="2"/>
      <c r="B524" s="2"/>
      <c r="C524" s="2"/>
      <c r="D524" s="2"/>
      <c r="E524" s="2"/>
      <c r="F524" s="2"/>
      <c r="G524" s="2"/>
      <c r="H524" s="3"/>
      <c r="I524" s="2"/>
      <c r="J524" s="2"/>
      <c r="K524" s="2"/>
      <c r="L524" s="2"/>
      <c r="M524" s="2"/>
      <c r="N524" s="2"/>
      <c r="O524" s="2"/>
      <c r="P524" s="2"/>
      <c r="Q524" s="2"/>
      <c r="R524" s="2"/>
      <c r="S524" s="2"/>
      <c r="T524" s="2"/>
      <c r="U524" s="2"/>
      <c r="V524" s="2"/>
      <c r="W524" s="2"/>
      <c r="X524" s="2"/>
      <c r="Y524" s="2"/>
      <c r="Z524" s="2"/>
      <c r="AA524" s="2"/>
      <c r="AB524" s="2"/>
    </row>
    <row r="525" spans="1:28" ht="15.75" customHeight="1">
      <c r="A525" s="2"/>
      <c r="B525" s="2"/>
      <c r="C525" s="2"/>
      <c r="D525" s="2"/>
      <c r="E525" s="2"/>
      <c r="F525" s="2"/>
      <c r="G525" s="2"/>
      <c r="H525" s="3"/>
      <c r="I525" s="2"/>
      <c r="J525" s="2"/>
      <c r="K525" s="2"/>
      <c r="L525" s="2"/>
      <c r="M525" s="2"/>
      <c r="N525" s="2"/>
      <c r="O525" s="2"/>
      <c r="P525" s="2"/>
      <c r="Q525" s="2"/>
      <c r="R525" s="2"/>
      <c r="S525" s="2"/>
      <c r="T525" s="2"/>
      <c r="U525" s="2"/>
      <c r="V525" s="2"/>
      <c r="W525" s="2"/>
      <c r="X525" s="2"/>
      <c r="Y525" s="2"/>
      <c r="Z525" s="2"/>
      <c r="AA525" s="2"/>
      <c r="AB525" s="2"/>
    </row>
    <row r="526" spans="1:28" ht="15.75" customHeight="1">
      <c r="A526" s="2"/>
      <c r="B526" s="2"/>
      <c r="C526" s="2"/>
      <c r="D526" s="2"/>
      <c r="E526" s="2"/>
      <c r="F526" s="2"/>
      <c r="G526" s="2"/>
      <c r="H526" s="3"/>
      <c r="I526" s="2"/>
      <c r="J526" s="2"/>
      <c r="K526" s="2"/>
      <c r="L526" s="2"/>
      <c r="M526" s="2"/>
      <c r="N526" s="2"/>
      <c r="O526" s="2"/>
      <c r="P526" s="2"/>
      <c r="Q526" s="2"/>
      <c r="R526" s="2"/>
      <c r="S526" s="2"/>
      <c r="T526" s="2"/>
      <c r="U526" s="2"/>
      <c r="V526" s="2"/>
      <c r="W526" s="2"/>
      <c r="X526" s="2"/>
      <c r="Y526" s="2"/>
      <c r="Z526" s="2"/>
      <c r="AA526" s="2"/>
      <c r="AB526" s="2"/>
    </row>
    <row r="527" spans="1:28" ht="15.75" customHeight="1">
      <c r="A527" s="2"/>
      <c r="B527" s="2"/>
      <c r="C527" s="2"/>
      <c r="D527" s="2"/>
      <c r="E527" s="2"/>
      <c r="F527" s="2"/>
      <c r="G527" s="2"/>
      <c r="H527" s="3"/>
      <c r="I527" s="2"/>
      <c r="J527" s="2"/>
      <c r="K527" s="2"/>
      <c r="L527" s="2"/>
      <c r="M527" s="2"/>
      <c r="N527" s="2"/>
      <c r="O527" s="2"/>
      <c r="P527" s="2"/>
      <c r="Q527" s="2"/>
      <c r="R527" s="2"/>
      <c r="S527" s="2"/>
      <c r="T527" s="2"/>
      <c r="U527" s="2"/>
      <c r="V527" s="2"/>
      <c r="W527" s="2"/>
      <c r="X527" s="2"/>
      <c r="Y527" s="2"/>
      <c r="Z527" s="2"/>
      <c r="AA527" s="2"/>
      <c r="AB527" s="2"/>
    </row>
    <row r="528" spans="1:28" ht="15.75" customHeight="1">
      <c r="A528" s="2"/>
      <c r="B528" s="2"/>
      <c r="C528" s="2"/>
      <c r="D528" s="2"/>
      <c r="E528" s="2"/>
      <c r="F528" s="2"/>
      <c r="G528" s="2"/>
      <c r="H528" s="3"/>
      <c r="I528" s="2"/>
      <c r="J528" s="2"/>
      <c r="K528" s="2"/>
      <c r="L528" s="2"/>
      <c r="M528" s="2"/>
      <c r="N528" s="2"/>
      <c r="O528" s="2"/>
      <c r="P528" s="2"/>
      <c r="Q528" s="2"/>
      <c r="R528" s="2"/>
      <c r="S528" s="2"/>
      <c r="T528" s="2"/>
      <c r="U528" s="2"/>
      <c r="V528" s="2"/>
      <c r="W528" s="2"/>
      <c r="X528" s="2"/>
      <c r="Y528" s="2"/>
      <c r="Z528" s="2"/>
      <c r="AA528" s="2"/>
      <c r="AB528" s="2"/>
    </row>
    <row r="529" spans="1:28" ht="15.75" customHeight="1">
      <c r="A529" s="2"/>
      <c r="B529" s="2"/>
      <c r="C529" s="2"/>
      <c r="D529" s="2"/>
      <c r="E529" s="2"/>
      <c r="F529" s="2"/>
      <c r="G529" s="2"/>
      <c r="H529" s="3"/>
      <c r="I529" s="2"/>
      <c r="J529" s="2"/>
      <c r="K529" s="2"/>
      <c r="L529" s="2"/>
      <c r="M529" s="2"/>
      <c r="N529" s="2"/>
      <c r="O529" s="2"/>
      <c r="P529" s="2"/>
      <c r="Q529" s="2"/>
      <c r="R529" s="2"/>
      <c r="S529" s="2"/>
      <c r="T529" s="2"/>
      <c r="U529" s="2"/>
      <c r="V529" s="2"/>
      <c r="W529" s="2"/>
      <c r="X529" s="2"/>
      <c r="Y529" s="2"/>
      <c r="Z529" s="2"/>
      <c r="AA529" s="2"/>
      <c r="AB529" s="2"/>
    </row>
    <row r="530" spans="1:28" ht="15.75" customHeight="1">
      <c r="A530" s="2"/>
      <c r="B530" s="2"/>
      <c r="C530" s="2"/>
      <c r="D530" s="2"/>
      <c r="E530" s="2"/>
      <c r="F530" s="2"/>
      <c r="G530" s="2"/>
      <c r="H530" s="3"/>
      <c r="I530" s="2"/>
      <c r="J530" s="2"/>
      <c r="K530" s="2"/>
      <c r="L530" s="2"/>
      <c r="M530" s="2"/>
      <c r="N530" s="2"/>
      <c r="O530" s="2"/>
      <c r="P530" s="2"/>
      <c r="Q530" s="2"/>
      <c r="R530" s="2"/>
      <c r="S530" s="2"/>
      <c r="T530" s="2"/>
      <c r="U530" s="2"/>
      <c r="V530" s="2"/>
      <c r="W530" s="2"/>
      <c r="X530" s="2"/>
      <c r="Y530" s="2"/>
      <c r="Z530" s="2"/>
      <c r="AA530" s="2"/>
      <c r="AB530" s="2"/>
    </row>
    <row r="531" spans="1:28" ht="15.75" customHeight="1">
      <c r="A531" s="2"/>
      <c r="B531" s="2"/>
      <c r="C531" s="2"/>
      <c r="D531" s="2"/>
      <c r="E531" s="2"/>
      <c r="F531" s="2"/>
      <c r="G531" s="2"/>
      <c r="H531" s="3"/>
      <c r="I531" s="2"/>
      <c r="J531" s="2"/>
      <c r="K531" s="2"/>
      <c r="L531" s="2"/>
      <c r="M531" s="2"/>
      <c r="N531" s="2"/>
      <c r="O531" s="2"/>
      <c r="P531" s="2"/>
      <c r="Q531" s="2"/>
      <c r="R531" s="2"/>
      <c r="S531" s="2"/>
      <c r="T531" s="2"/>
      <c r="U531" s="2"/>
      <c r="V531" s="2"/>
      <c r="W531" s="2"/>
      <c r="X531" s="2"/>
      <c r="Y531" s="2"/>
      <c r="Z531" s="2"/>
      <c r="AA531" s="2"/>
      <c r="AB531" s="2"/>
    </row>
    <row r="532" spans="1:28" ht="15.75" customHeight="1">
      <c r="A532" s="2"/>
      <c r="B532" s="2"/>
      <c r="C532" s="2"/>
      <c r="D532" s="2"/>
      <c r="E532" s="2"/>
      <c r="F532" s="2"/>
      <c r="G532" s="2"/>
      <c r="H532" s="3"/>
      <c r="I532" s="2"/>
      <c r="J532" s="2"/>
      <c r="K532" s="2"/>
      <c r="L532" s="2"/>
      <c r="M532" s="2"/>
      <c r="N532" s="2"/>
      <c r="O532" s="2"/>
      <c r="P532" s="2"/>
      <c r="Q532" s="2"/>
      <c r="R532" s="2"/>
      <c r="S532" s="2"/>
      <c r="T532" s="2"/>
      <c r="U532" s="2"/>
      <c r="V532" s="2"/>
      <c r="W532" s="2"/>
      <c r="X532" s="2"/>
      <c r="Y532" s="2"/>
      <c r="Z532" s="2"/>
      <c r="AA532" s="2"/>
      <c r="AB532" s="2"/>
    </row>
    <row r="533" spans="1:28" ht="15.75" customHeight="1">
      <c r="A533" s="2"/>
      <c r="B533" s="2"/>
      <c r="C533" s="2"/>
      <c r="D533" s="2"/>
      <c r="E533" s="2"/>
      <c r="F533" s="2"/>
      <c r="G533" s="2"/>
      <c r="H533" s="3"/>
      <c r="I533" s="2"/>
      <c r="J533" s="2"/>
      <c r="K533" s="2"/>
      <c r="L533" s="2"/>
      <c r="M533" s="2"/>
      <c r="N533" s="2"/>
      <c r="O533" s="2"/>
      <c r="P533" s="2"/>
      <c r="Q533" s="2"/>
      <c r="R533" s="2"/>
      <c r="S533" s="2"/>
      <c r="T533" s="2"/>
      <c r="U533" s="2"/>
      <c r="V533" s="2"/>
      <c r="W533" s="2"/>
      <c r="X533" s="2"/>
      <c r="Y533" s="2"/>
      <c r="Z533" s="2"/>
      <c r="AA533" s="2"/>
      <c r="AB533" s="2"/>
    </row>
    <row r="534" spans="1:28" ht="15.75" customHeight="1">
      <c r="A534" s="2"/>
      <c r="B534" s="2"/>
      <c r="C534" s="2"/>
      <c r="D534" s="2"/>
      <c r="E534" s="2"/>
      <c r="F534" s="2"/>
      <c r="G534" s="2"/>
      <c r="H534" s="3"/>
      <c r="I534" s="2"/>
      <c r="J534" s="2"/>
      <c r="K534" s="2"/>
      <c r="L534" s="2"/>
      <c r="M534" s="2"/>
      <c r="N534" s="2"/>
      <c r="O534" s="2"/>
      <c r="P534" s="2"/>
      <c r="Q534" s="2"/>
      <c r="R534" s="2"/>
      <c r="S534" s="2"/>
      <c r="T534" s="2"/>
      <c r="U534" s="2"/>
      <c r="V534" s="2"/>
      <c r="W534" s="2"/>
      <c r="X534" s="2"/>
      <c r="Y534" s="2"/>
      <c r="Z534" s="2"/>
      <c r="AA534" s="2"/>
      <c r="AB534" s="2"/>
    </row>
    <row r="535" spans="1:28" ht="15.75" customHeight="1">
      <c r="A535" s="2"/>
      <c r="B535" s="2"/>
      <c r="C535" s="2"/>
      <c r="D535" s="2"/>
      <c r="E535" s="2"/>
      <c r="F535" s="2"/>
      <c r="G535" s="2"/>
      <c r="H535" s="3"/>
      <c r="I535" s="2"/>
      <c r="J535" s="2"/>
      <c r="K535" s="2"/>
      <c r="L535" s="2"/>
      <c r="M535" s="2"/>
      <c r="N535" s="2"/>
      <c r="O535" s="2"/>
      <c r="P535" s="2"/>
      <c r="Q535" s="2"/>
      <c r="R535" s="2"/>
      <c r="S535" s="2"/>
      <c r="T535" s="2"/>
      <c r="U535" s="2"/>
      <c r="V535" s="2"/>
      <c r="W535" s="2"/>
      <c r="X535" s="2"/>
      <c r="Y535" s="2"/>
      <c r="Z535" s="2"/>
      <c r="AA535" s="2"/>
      <c r="AB535" s="2"/>
    </row>
    <row r="536" spans="1:28" ht="15.75" customHeight="1">
      <c r="A536" s="2"/>
      <c r="B536" s="2"/>
      <c r="C536" s="2"/>
      <c r="D536" s="2"/>
      <c r="E536" s="2"/>
      <c r="F536" s="2"/>
      <c r="G536" s="2"/>
      <c r="H536" s="3"/>
      <c r="I536" s="2"/>
      <c r="J536" s="2"/>
      <c r="K536" s="2"/>
      <c r="L536" s="2"/>
      <c r="M536" s="2"/>
      <c r="N536" s="2"/>
      <c r="O536" s="2"/>
      <c r="P536" s="2"/>
      <c r="Q536" s="2"/>
      <c r="R536" s="2"/>
      <c r="S536" s="2"/>
      <c r="T536" s="2"/>
      <c r="U536" s="2"/>
      <c r="V536" s="2"/>
      <c r="W536" s="2"/>
      <c r="X536" s="2"/>
      <c r="Y536" s="2"/>
      <c r="Z536" s="2"/>
      <c r="AA536" s="2"/>
      <c r="AB536" s="2"/>
    </row>
    <row r="537" spans="1:28" ht="15.75" customHeight="1">
      <c r="A537" s="2"/>
      <c r="B537" s="2"/>
      <c r="C537" s="2"/>
      <c r="D537" s="2"/>
      <c r="E537" s="2"/>
      <c r="F537" s="2"/>
      <c r="G537" s="2"/>
      <c r="H537" s="3"/>
      <c r="I537" s="2"/>
      <c r="J537" s="2"/>
      <c r="K537" s="2"/>
      <c r="L537" s="2"/>
      <c r="M537" s="2"/>
      <c r="N537" s="2"/>
      <c r="O537" s="2"/>
      <c r="P537" s="2"/>
      <c r="Q537" s="2"/>
      <c r="R537" s="2"/>
      <c r="S537" s="2"/>
      <c r="T537" s="2"/>
      <c r="U537" s="2"/>
      <c r="V537" s="2"/>
      <c r="W537" s="2"/>
      <c r="X537" s="2"/>
      <c r="Y537" s="2"/>
      <c r="Z537" s="2"/>
      <c r="AA537" s="2"/>
      <c r="AB537" s="2"/>
    </row>
    <row r="538" spans="1:28" ht="15.75" customHeight="1">
      <c r="A538" s="2"/>
      <c r="B538" s="2"/>
      <c r="C538" s="2"/>
      <c r="D538" s="2"/>
      <c r="E538" s="2"/>
      <c r="F538" s="2"/>
      <c r="G538" s="2"/>
      <c r="H538" s="3"/>
      <c r="I538" s="2"/>
      <c r="J538" s="2"/>
      <c r="K538" s="2"/>
      <c r="L538" s="2"/>
      <c r="M538" s="2"/>
      <c r="N538" s="2"/>
      <c r="O538" s="2"/>
      <c r="P538" s="2"/>
      <c r="Q538" s="2"/>
      <c r="R538" s="2"/>
      <c r="S538" s="2"/>
      <c r="T538" s="2"/>
      <c r="U538" s="2"/>
      <c r="V538" s="2"/>
      <c r="W538" s="2"/>
      <c r="X538" s="2"/>
      <c r="Y538" s="2"/>
      <c r="Z538" s="2"/>
      <c r="AA538" s="2"/>
      <c r="AB538" s="2"/>
    </row>
    <row r="539" spans="1:28" ht="15.75" customHeight="1">
      <c r="A539" s="2"/>
      <c r="B539" s="2"/>
      <c r="C539" s="2"/>
      <c r="D539" s="2"/>
      <c r="E539" s="2"/>
      <c r="F539" s="2"/>
      <c r="G539" s="2"/>
      <c r="H539" s="3"/>
      <c r="I539" s="2"/>
      <c r="J539" s="2"/>
      <c r="K539" s="2"/>
      <c r="L539" s="2"/>
      <c r="M539" s="2"/>
      <c r="N539" s="2"/>
      <c r="O539" s="2"/>
      <c r="P539" s="2"/>
      <c r="Q539" s="2"/>
      <c r="R539" s="2"/>
      <c r="S539" s="2"/>
      <c r="T539" s="2"/>
      <c r="U539" s="2"/>
      <c r="V539" s="2"/>
      <c r="W539" s="2"/>
      <c r="X539" s="2"/>
      <c r="Y539" s="2"/>
      <c r="Z539" s="2"/>
      <c r="AA539" s="2"/>
      <c r="AB539" s="2"/>
    </row>
    <row r="540" spans="1:28" ht="15.75" customHeight="1">
      <c r="A540" s="2"/>
      <c r="B540" s="2"/>
      <c r="C540" s="2"/>
      <c r="D540" s="2"/>
      <c r="E540" s="2"/>
      <c r="F540" s="2"/>
      <c r="G540" s="2"/>
      <c r="H540" s="3"/>
      <c r="I540" s="2"/>
      <c r="J540" s="2"/>
      <c r="K540" s="2"/>
      <c r="L540" s="2"/>
      <c r="M540" s="2"/>
      <c r="N540" s="2"/>
      <c r="O540" s="2"/>
      <c r="P540" s="2"/>
      <c r="Q540" s="2"/>
      <c r="R540" s="2"/>
      <c r="S540" s="2"/>
      <c r="T540" s="2"/>
      <c r="U540" s="2"/>
      <c r="V540" s="2"/>
      <c r="W540" s="2"/>
      <c r="X540" s="2"/>
      <c r="Y540" s="2"/>
      <c r="Z540" s="2"/>
      <c r="AA540" s="2"/>
      <c r="AB540" s="2"/>
    </row>
    <row r="541" spans="1:28" ht="15.75" customHeight="1">
      <c r="A541" s="2"/>
      <c r="B541" s="2"/>
      <c r="C541" s="2"/>
      <c r="D541" s="2"/>
      <c r="E541" s="2"/>
      <c r="F541" s="2"/>
      <c r="G541" s="2"/>
      <c r="H541" s="3"/>
      <c r="I541" s="2"/>
      <c r="J541" s="2"/>
      <c r="K541" s="2"/>
      <c r="L541" s="2"/>
      <c r="M541" s="2"/>
      <c r="N541" s="2"/>
      <c r="O541" s="2"/>
      <c r="P541" s="2"/>
      <c r="Q541" s="2"/>
      <c r="R541" s="2"/>
      <c r="S541" s="2"/>
      <c r="T541" s="2"/>
      <c r="U541" s="2"/>
      <c r="V541" s="2"/>
      <c r="W541" s="2"/>
      <c r="X541" s="2"/>
      <c r="Y541" s="2"/>
      <c r="Z541" s="2"/>
      <c r="AA541" s="2"/>
      <c r="AB541" s="2"/>
    </row>
    <row r="542" spans="1:28" ht="15.75" customHeight="1">
      <c r="A542" s="2"/>
      <c r="B542" s="2"/>
      <c r="C542" s="2"/>
      <c r="D542" s="2"/>
      <c r="E542" s="2"/>
      <c r="F542" s="2"/>
      <c r="G542" s="2"/>
      <c r="H542" s="3"/>
      <c r="I542" s="2"/>
      <c r="J542" s="2"/>
      <c r="K542" s="2"/>
      <c r="L542" s="2"/>
      <c r="M542" s="2"/>
      <c r="N542" s="2"/>
      <c r="O542" s="2"/>
      <c r="P542" s="2"/>
      <c r="Q542" s="2"/>
      <c r="R542" s="2"/>
      <c r="S542" s="2"/>
      <c r="T542" s="2"/>
      <c r="U542" s="2"/>
      <c r="V542" s="2"/>
      <c r="W542" s="2"/>
      <c r="X542" s="2"/>
      <c r="Y542" s="2"/>
      <c r="Z542" s="2"/>
      <c r="AA542" s="2"/>
      <c r="AB542" s="2"/>
    </row>
    <row r="543" spans="1:28" ht="15.75" customHeight="1">
      <c r="A543" s="2"/>
      <c r="B543" s="2"/>
      <c r="C543" s="2"/>
      <c r="D543" s="2"/>
      <c r="E543" s="2"/>
      <c r="F543" s="2"/>
      <c r="G543" s="2"/>
      <c r="H543" s="3"/>
      <c r="I543" s="2"/>
      <c r="J543" s="2"/>
      <c r="K543" s="2"/>
      <c r="L543" s="2"/>
      <c r="M543" s="2"/>
      <c r="N543" s="2"/>
      <c r="O543" s="2"/>
      <c r="P543" s="2"/>
      <c r="Q543" s="2"/>
      <c r="R543" s="2"/>
      <c r="S543" s="2"/>
      <c r="T543" s="2"/>
      <c r="U543" s="2"/>
      <c r="V543" s="2"/>
      <c r="W543" s="2"/>
      <c r="X543" s="2"/>
      <c r="Y543" s="2"/>
      <c r="Z543" s="2"/>
      <c r="AA543" s="2"/>
      <c r="AB543" s="2"/>
    </row>
    <row r="544" spans="1:28" ht="15.75" customHeight="1">
      <c r="A544" s="2"/>
      <c r="B544" s="2"/>
      <c r="C544" s="2"/>
      <c r="D544" s="2"/>
      <c r="E544" s="2"/>
      <c r="F544" s="2"/>
      <c r="G544" s="2"/>
      <c r="H544" s="3"/>
      <c r="I544" s="2"/>
      <c r="J544" s="2"/>
      <c r="K544" s="2"/>
      <c r="L544" s="2"/>
      <c r="M544" s="2"/>
      <c r="N544" s="2"/>
      <c r="O544" s="2"/>
      <c r="P544" s="2"/>
      <c r="Q544" s="2"/>
      <c r="R544" s="2"/>
      <c r="S544" s="2"/>
      <c r="T544" s="2"/>
      <c r="U544" s="2"/>
      <c r="V544" s="2"/>
      <c r="W544" s="2"/>
      <c r="X544" s="2"/>
      <c r="Y544" s="2"/>
      <c r="Z544" s="2"/>
      <c r="AA544" s="2"/>
      <c r="AB544" s="2"/>
    </row>
    <row r="545" spans="1:28" ht="15.75" customHeight="1">
      <c r="A545" s="2"/>
      <c r="B545" s="2"/>
      <c r="C545" s="2"/>
      <c r="D545" s="2"/>
      <c r="E545" s="2"/>
      <c r="F545" s="2"/>
      <c r="G545" s="2"/>
      <c r="H545" s="3"/>
      <c r="I545" s="2"/>
      <c r="J545" s="2"/>
      <c r="K545" s="2"/>
      <c r="L545" s="2"/>
      <c r="M545" s="2"/>
      <c r="N545" s="2"/>
      <c r="O545" s="2"/>
      <c r="P545" s="2"/>
      <c r="Q545" s="2"/>
      <c r="R545" s="2"/>
      <c r="S545" s="2"/>
      <c r="T545" s="2"/>
      <c r="U545" s="2"/>
      <c r="V545" s="2"/>
      <c r="W545" s="2"/>
      <c r="X545" s="2"/>
      <c r="Y545" s="2"/>
      <c r="Z545" s="2"/>
      <c r="AA545" s="2"/>
      <c r="AB545" s="2"/>
    </row>
    <row r="546" spans="1:28" ht="15.75" customHeight="1">
      <c r="A546" s="2"/>
      <c r="B546" s="2"/>
      <c r="C546" s="2"/>
      <c r="D546" s="2"/>
      <c r="E546" s="2"/>
      <c r="F546" s="2"/>
      <c r="G546" s="2"/>
      <c r="H546" s="3"/>
      <c r="I546" s="2"/>
      <c r="J546" s="2"/>
      <c r="K546" s="2"/>
      <c r="L546" s="2"/>
      <c r="M546" s="2"/>
      <c r="N546" s="2"/>
      <c r="O546" s="2"/>
      <c r="P546" s="2"/>
      <c r="Q546" s="2"/>
      <c r="R546" s="2"/>
      <c r="S546" s="2"/>
      <c r="T546" s="2"/>
      <c r="U546" s="2"/>
      <c r="V546" s="2"/>
      <c r="W546" s="2"/>
      <c r="X546" s="2"/>
      <c r="Y546" s="2"/>
      <c r="Z546" s="2"/>
      <c r="AA546" s="2"/>
      <c r="AB546" s="2"/>
    </row>
    <row r="547" spans="1:28" ht="15.75" customHeight="1">
      <c r="A547" s="2"/>
      <c r="B547" s="2"/>
      <c r="C547" s="2"/>
      <c r="D547" s="2"/>
      <c r="E547" s="2"/>
      <c r="F547" s="2"/>
      <c r="G547" s="2"/>
      <c r="H547" s="3"/>
      <c r="I547" s="2"/>
      <c r="J547" s="2"/>
      <c r="K547" s="2"/>
      <c r="L547" s="2"/>
      <c r="M547" s="2"/>
      <c r="N547" s="2"/>
      <c r="O547" s="2"/>
      <c r="P547" s="2"/>
      <c r="Q547" s="2"/>
      <c r="R547" s="2"/>
      <c r="S547" s="2"/>
      <c r="T547" s="2"/>
      <c r="U547" s="2"/>
      <c r="V547" s="2"/>
      <c r="W547" s="2"/>
      <c r="X547" s="2"/>
      <c r="Y547" s="2"/>
      <c r="Z547" s="2"/>
      <c r="AA547" s="2"/>
      <c r="AB547" s="2"/>
    </row>
    <row r="548" spans="1:28" ht="15.75" customHeight="1">
      <c r="A548" s="2"/>
      <c r="B548" s="2"/>
      <c r="C548" s="2"/>
      <c r="D548" s="2"/>
      <c r="E548" s="2"/>
      <c r="F548" s="2"/>
      <c r="G548" s="2"/>
      <c r="H548" s="3"/>
      <c r="I548" s="2"/>
      <c r="J548" s="2"/>
      <c r="K548" s="2"/>
      <c r="L548" s="2"/>
      <c r="M548" s="2"/>
      <c r="N548" s="2"/>
      <c r="O548" s="2"/>
      <c r="P548" s="2"/>
      <c r="Q548" s="2"/>
      <c r="R548" s="2"/>
      <c r="S548" s="2"/>
      <c r="T548" s="2"/>
      <c r="U548" s="2"/>
      <c r="V548" s="2"/>
      <c r="W548" s="2"/>
      <c r="X548" s="2"/>
      <c r="Y548" s="2"/>
      <c r="Z548" s="2"/>
      <c r="AA548" s="2"/>
      <c r="AB548" s="2"/>
    </row>
    <row r="549" spans="1:28" ht="15.75" customHeight="1">
      <c r="A549" s="2"/>
      <c r="B549" s="2"/>
      <c r="C549" s="2"/>
      <c r="D549" s="2"/>
      <c r="E549" s="2"/>
      <c r="F549" s="2"/>
      <c r="G549" s="2"/>
      <c r="H549" s="3"/>
      <c r="I549" s="2"/>
      <c r="J549" s="2"/>
      <c r="K549" s="2"/>
      <c r="L549" s="2"/>
      <c r="M549" s="2"/>
      <c r="N549" s="2"/>
      <c r="O549" s="2"/>
      <c r="P549" s="2"/>
      <c r="Q549" s="2"/>
      <c r="R549" s="2"/>
      <c r="S549" s="2"/>
      <c r="T549" s="2"/>
      <c r="U549" s="2"/>
      <c r="V549" s="2"/>
      <c r="W549" s="2"/>
      <c r="X549" s="2"/>
      <c r="Y549" s="2"/>
      <c r="Z549" s="2"/>
      <c r="AA549" s="2"/>
      <c r="AB549" s="2"/>
    </row>
    <row r="550" spans="1:28" ht="15.75" customHeight="1">
      <c r="A550" s="2"/>
      <c r="B550" s="2"/>
      <c r="C550" s="2"/>
      <c r="D550" s="2"/>
      <c r="E550" s="2"/>
      <c r="F550" s="2"/>
      <c r="G550" s="2"/>
      <c r="H550" s="3"/>
      <c r="I550" s="2"/>
      <c r="J550" s="2"/>
      <c r="K550" s="2"/>
      <c r="L550" s="2"/>
      <c r="M550" s="2"/>
      <c r="N550" s="2"/>
      <c r="O550" s="2"/>
      <c r="P550" s="2"/>
      <c r="Q550" s="2"/>
      <c r="R550" s="2"/>
      <c r="S550" s="2"/>
      <c r="T550" s="2"/>
      <c r="U550" s="2"/>
      <c r="V550" s="2"/>
      <c r="W550" s="2"/>
      <c r="X550" s="2"/>
      <c r="Y550" s="2"/>
      <c r="Z550" s="2"/>
      <c r="AA550" s="2"/>
      <c r="AB550" s="2"/>
    </row>
    <row r="551" spans="1:28" ht="15.75" customHeight="1">
      <c r="A551" s="2"/>
      <c r="B551" s="2"/>
      <c r="C551" s="2"/>
      <c r="D551" s="2"/>
      <c r="E551" s="2"/>
      <c r="F551" s="2"/>
      <c r="G551" s="2"/>
      <c r="H551" s="3"/>
      <c r="I551" s="2"/>
      <c r="J551" s="2"/>
      <c r="K551" s="2"/>
      <c r="L551" s="2"/>
      <c r="M551" s="2"/>
      <c r="N551" s="2"/>
      <c r="O551" s="2"/>
      <c r="P551" s="2"/>
      <c r="Q551" s="2"/>
      <c r="R551" s="2"/>
      <c r="S551" s="2"/>
      <c r="T551" s="2"/>
      <c r="U551" s="2"/>
      <c r="V551" s="2"/>
      <c r="W551" s="2"/>
      <c r="X551" s="2"/>
      <c r="Y551" s="2"/>
      <c r="Z551" s="2"/>
      <c r="AA551" s="2"/>
      <c r="AB551" s="2"/>
    </row>
    <row r="552" spans="1:28" ht="15.75" customHeight="1">
      <c r="A552" s="2"/>
      <c r="B552" s="2"/>
      <c r="C552" s="2"/>
      <c r="D552" s="2"/>
      <c r="E552" s="2"/>
      <c r="F552" s="2"/>
      <c r="G552" s="2"/>
      <c r="H552" s="3"/>
      <c r="I552" s="2"/>
      <c r="J552" s="2"/>
      <c r="K552" s="2"/>
      <c r="L552" s="2"/>
      <c r="M552" s="2"/>
      <c r="N552" s="2"/>
      <c r="O552" s="2"/>
      <c r="P552" s="2"/>
      <c r="Q552" s="2"/>
      <c r="R552" s="2"/>
      <c r="S552" s="2"/>
      <c r="T552" s="2"/>
      <c r="U552" s="2"/>
      <c r="V552" s="2"/>
      <c r="W552" s="2"/>
      <c r="X552" s="2"/>
      <c r="Y552" s="2"/>
      <c r="Z552" s="2"/>
      <c r="AA552" s="2"/>
      <c r="AB552" s="2"/>
    </row>
    <row r="553" spans="1:28" ht="15.75" customHeight="1">
      <c r="A553" s="2"/>
      <c r="B553" s="2"/>
      <c r="C553" s="2"/>
      <c r="D553" s="2"/>
      <c r="E553" s="2"/>
      <c r="F553" s="2"/>
      <c r="G553" s="2"/>
      <c r="H553" s="3"/>
      <c r="I553" s="2"/>
      <c r="J553" s="2"/>
      <c r="K553" s="2"/>
      <c r="L553" s="2"/>
      <c r="M553" s="2"/>
      <c r="N553" s="2"/>
      <c r="O553" s="2"/>
      <c r="P553" s="2"/>
      <c r="Q553" s="2"/>
      <c r="R553" s="2"/>
      <c r="S553" s="2"/>
      <c r="T553" s="2"/>
      <c r="U553" s="2"/>
      <c r="V553" s="2"/>
      <c r="W553" s="2"/>
      <c r="X553" s="2"/>
      <c r="Y553" s="2"/>
      <c r="Z553" s="2"/>
      <c r="AA553" s="2"/>
      <c r="AB553" s="2"/>
    </row>
    <row r="554" spans="1:28" ht="15.75" customHeight="1">
      <c r="A554" s="2"/>
      <c r="B554" s="2"/>
      <c r="C554" s="2"/>
      <c r="D554" s="2"/>
      <c r="E554" s="2"/>
      <c r="F554" s="2"/>
      <c r="G554" s="2"/>
      <c r="H554" s="3"/>
      <c r="I554" s="2"/>
      <c r="J554" s="2"/>
      <c r="K554" s="2"/>
      <c r="L554" s="2"/>
      <c r="M554" s="2"/>
      <c r="N554" s="2"/>
      <c r="O554" s="2"/>
      <c r="P554" s="2"/>
      <c r="Q554" s="2"/>
      <c r="R554" s="2"/>
      <c r="S554" s="2"/>
      <c r="T554" s="2"/>
      <c r="U554" s="2"/>
      <c r="V554" s="2"/>
      <c r="W554" s="2"/>
      <c r="X554" s="2"/>
      <c r="Y554" s="2"/>
      <c r="Z554" s="2"/>
      <c r="AA554" s="2"/>
      <c r="AB554" s="2"/>
    </row>
    <row r="555" spans="1:28" ht="15.75" customHeight="1">
      <c r="A555" s="2"/>
      <c r="B555" s="2"/>
      <c r="C555" s="2"/>
      <c r="D555" s="2"/>
      <c r="E555" s="2"/>
      <c r="F555" s="2"/>
      <c r="G555" s="2"/>
      <c r="H555" s="3"/>
      <c r="I555" s="2"/>
      <c r="J555" s="2"/>
      <c r="K555" s="2"/>
      <c r="L555" s="2"/>
      <c r="M555" s="2"/>
      <c r="N555" s="2"/>
      <c r="O555" s="2"/>
      <c r="P555" s="2"/>
      <c r="Q555" s="2"/>
      <c r="R555" s="2"/>
      <c r="S555" s="2"/>
      <c r="T555" s="2"/>
      <c r="U555" s="2"/>
      <c r="V555" s="2"/>
      <c r="W555" s="2"/>
      <c r="X555" s="2"/>
      <c r="Y555" s="2"/>
      <c r="Z555" s="2"/>
      <c r="AA555" s="2"/>
      <c r="AB555" s="2"/>
    </row>
    <row r="556" spans="1:28" ht="15.75" customHeight="1">
      <c r="A556" s="2"/>
      <c r="B556" s="2"/>
      <c r="C556" s="2"/>
      <c r="D556" s="2"/>
      <c r="E556" s="2"/>
      <c r="F556" s="2"/>
      <c r="G556" s="2"/>
      <c r="H556" s="3"/>
      <c r="I556" s="2"/>
      <c r="J556" s="2"/>
      <c r="K556" s="2"/>
      <c r="L556" s="2"/>
      <c r="M556" s="2"/>
      <c r="N556" s="2"/>
      <c r="O556" s="2"/>
      <c r="P556" s="2"/>
      <c r="Q556" s="2"/>
      <c r="R556" s="2"/>
      <c r="S556" s="2"/>
      <c r="T556" s="2"/>
      <c r="U556" s="2"/>
      <c r="V556" s="2"/>
      <c r="W556" s="2"/>
      <c r="X556" s="2"/>
      <c r="Y556" s="2"/>
      <c r="Z556" s="2"/>
      <c r="AA556" s="2"/>
      <c r="AB556" s="2"/>
    </row>
    <row r="557" spans="1:28" ht="15.75" customHeight="1">
      <c r="A557" s="2"/>
      <c r="B557" s="2"/>
      <c r="C557" s="2"/>
      <c r="D557" s="2"/>
      <c r="E557" s="2"/>
      <c r="F557" s="2"/>
      <c r="G557" s="2"/>
      <c r="H557" s="3"/>
      <c r="I557" s="2"/>
      <c r="J557" s="2"/>
      <c r="K557" s="2"/>
      <c r="L557" s="2"/>
      <c r="M557" s="2"/>
      <c r="N557" s="2"/>
      <c r="O557" s="2"/>
      <c r="P557" s="2"/>
      <c r="Q557" s="2"/>
      <c r="R557" s="2"/>
      <c r="S557" s="2"/>
      <c r="T557" s="2"/>
      <c r="U557" s="2"/>
      <c r="V557" s="2"/>
      <c r="W557" s="2"/>
      <c r="X557" s="2"/>
      <c r="Y557" s="2"/>
      <c r="Z557" s="2"/>
      <c r="AA557" s="2"/>
      <c r="AB557" s="2"/>
    </row>
    <row r="558" spans="1:28" ht="15.75" customHeight="1">
      <c r="A558" s="2"/>
      <c r="B558" s="2"/>
      <c r="C558" s="2"/>
      <c r="D558" s="2"/>
      <c r="E558" s="2"/>
      <c r="F558" s="2"/>
      <c r="G558" s="2"/>
      <c r="H558" s="3"/>
      <c r="I558" s="2"/>
      <c r="J558" s="2"/>
      <c r="K558" s="2"/>
      <c r="L558" s="2"/>
      <c r="M558" s="2"/>
      <c r="N558" s="2"/>
      <c r="O558" s="2"/>
      <c r="P558" s="2"/>
      <c r="Q558" s="2"/>
      <c r="R558" s="2"/>
      <c r="S558" s="2"/>
      <c r="T558" s="2"/>
      <c r="U558" s="2"/>
      <c r="V558" s="2"/>
      <c r="W558" s="2"/>
      <c r="X558" s="2"/>
      <c r="Y558" s="2"/>
      <c r="Z558" s="2"/>
      <c r="AA558" s="2"/>
      <c r="AB558" s="2"/>
    </row>
    <row r="559" spans="1:28" ht="15.75" customHeight="1">
      <c r="A559" s="2"/>
      <c r="B559" s="2"/>
      <c r="C559" s="2"/>
      <c r="D559" s="2"/>
      <c r="E559" s="2"/>
      <c r="F559" s="2"/>
      <c r="G559" s="2"/>
      <c r="H559" s="3"/>
      <c r="I559" s="2"/>
      <c r="J559" s="2"/>
      <c r="K559" s="2"/>
      <c r="L559" s="2"/>
      <c r="M559" s="2"/>
      <c r="N559" s="2"/>
      <c r="O559" s="2"/>
      <c r="P559" s="2"/>
      <c r="Q559" s="2"/>
      <c r="R559" s="2"/>
      <c r="S559" s="2"/>
      <c r="T559" s="2"/>
      <c r="U559" s="2"/>
      <c r="V559" s="2"/>
      <c r="W559" s="2"/>
      <c r="X559" s="2"/>
      <c r="Y559" s="2"/>
      <c r="Z559" s="2"/>
      <c r="AA559" s="2"/>
      <c r="AB559" s="2"/>
    </row>
    <row r="560" spans="1:28" ht="15.75" customHeight="1">
      <c r="A560" s="2"/>
      <c r="B560" s="2"/>
      <c r="C560" s="2"/>
      <c r="D560" s="2"/>
      <c r="E560" s="2"/>
      <c r="F560" s="2"/>
      <c r="G560" s="2"/>
      <c r="H560" s="3"/>
      <c r="I560" s="2"/>
      <c r="J560" s="2"/>
      <c r="K560" s="2"/>
      <c r="L560" s="2"/>
      <c r="M560" s="2"/>
      <c r="N560" s="2"/>
      <c r="O560" s="2"/>
      <c r="P560" s="2"/>
      <c r="Q560" s="2"/>
      <c r="R560" s="2"/>
      <c r="S560" s="2"/>
      <c r="T560" s="2"/>
      <c r="U560" s="2"/>
      <c r="V560" s="2"/>
      <c r="W560" s="2"/>
      <c r="X560" s="2"/>
      <c r="Y560" s="2"/>
      <c r="Z560" s="2"/>
      <c r="AA560" s="2"/>
      <c r="AB560" s="2"/>
    </row>
    <row r="561" spans="1:28" ht="15.75" customHeight="1">
      <c r="A561" s="2"/>
      <c r="B561" s="2"/>
      <c r="C561" s="2"/>
      <c r="D561" s="2"/>
      <c r="E561" s="2"/>
      <c r="F561" s="2"/>
      <c r="G561" s="2"/>
      <c r="H561" s="3"/>
      <c r="I561" s="2"/>
      <c r="J561" s="2"/>
      <c r="K561" s="2"/>
      <c r="L561" s="2"/>
      <c r="M561" s="2"/>
      <c r="N561" s="2"/>
      <c r="O561" s="2"/>
      <c r="P561" s="2"/>
      <c r="Q561" s="2"/>
      <c r="R561" s="2"/>
      <c r="S561" s="2"/>
      <c r="T561" s="2"/>
      <c r="U561" s="2"/>
      <c r="V561" s="2"/>
      <c r="W561" s="2"/>
      <c r="X561" s="2"/>
      <c r="Y561" s="2"/>
      <c r="Z561" s="2"/>
      <c r="AA561" s="2"/>
      <c r="AB561" s="2"/>
    </row>
    <row r="562" spans="1:28" ht="15.75" customHeight="1">
      <c r="A562" s="2"/>
      <c r="B562" s="2"/>
      <c r="C562" s="2"/>
      <c r="D562" s="2"/>
      <c r="E562" s="2"/>
      <c r="F562" s="2"/>
      <c r="G562" s="2"/>
      <c r="H562" s="3"/>
      <c r="I562" s="2"/>
      <c r="J562" s="2"/>
      <c r="K562" s="2"/>
      <c r="L562" s="2"/>
      <c r="M562" s="2"/>
      <c r="N562" s="2"/>
      <c r="O562" s="2"/>
      <c r="P562" s="2"/>
      <c r="Q562" s="2"/>
      <c r="R562" s="2"/>
      <c r="S562" s="2"/>
      <c r="T562" s="2"/>
      <c r="U562" s="2"/>
      <c r="V562" s="2"/>
      <c r="W562" s="2"/>
      <c r="X562" s="2"/>
      <c r="Y562" s="2"/>
      <c r="Z562" s="2"/>
      <c r="AA562" s="2"/>
      <c r="AB562" s="2"/>
    </row>
    <row r="563" spans="1:28" ht="15.75" customHeight="1">
      <c r="A563" s="2"/>
      <c r="B563" s="2"/>
      <c r="C563" s="2"/>
      <c r="D563" s="2"/>
      <c r="E563" s="2"/>
      <c r="F563" s="2"/>
      <c r="G563" s="2"/>
      <c r="H563" s="3"/>
      <c r="I563" s="2"/>
      <c r="J563" s="2"/>
      <c r="K563" s="2"/>
      <c r="L563" s="2"/>
      <c r="M563" s="2"/>
      <c r="N563" s="2"/>
      <c r="O563" s="2"/>
      <c r="P563" s="2"/>
      <c r="Q563" s="2"/>
      <c r="R563" s="2"/>
      <c r="S563" s="2"/>
      <c r="T563" s="2"/>
      <c r="U563" s="2"/>
      <c r="V563" s="2"/>
      <c r="W563" s="2"/>
      <c r="X563" s="2"/>
      <c r="Y563" s="2"/>
      <c r="Z563" s="2"/>
      <c r="AA563" s="2"/>
      <c r="AB563" s="2"/>
    </row>
    <row r="564" spans="1:28" ht="15.75" customHeight="1">
      <c r="A564" s="2"/>
      <c r="B564" s="2"/>
      <c r="C564" s="2"/>
      <c r="D564" s="2"/>
      <c r="E564" s="2"/>
      <c r="F564" s="2"/>
      <c r="G564" s="2"/>
      <c r="H564" s="3"/>
      <c r="I564" s="2"/>
      <c r="J564" s="2"/>
      <c r="K564" s="2"/>
      <c r="L564" s="2"/>
      <c r="M564" s="2"/>
      <c r="N564" s="2"/>
      <c r="O564" s="2"/>
      <c r="P564" s="2"/>
      <c r="Q564" s="2"/>
      <c r="R564" s="2"/>
      <c r="S564" s="2"/>
      <c r="T564" s="2"/>
      <c r="U564" s="2"/>
      <c r="V564" s="2"/>
      <c r="W564" s="2"/>
      <c r="X564" s="2"/>
      <c r="Y564" s="2"/>
      <c r="Z564" s="2"/>
      <c r="AA564" s="2"/>
      <c r="AB564" s="2"/>
    </row>
    <row r="565" spans="1:28" ht="15.75" customHeight="1">
      <c r="A565" s="2"/>
      <c r="B565" s="2"/>
      <c r="C565" s="2"/>
      <c r="D565" s="2"/>
      <c r="E565" s="2"/>
      <c r="F565" s="2"/>
      <c r="G565" s="2"/>
      <c r="H565" s="3"/>
      <c r="I565" s="2"/>
      <c r="J565" s="2"/>
      <c r="K565" s="2"/>
      <c r="L565" s="2"/>
      <c r="M565" s="2"/>
      <c r="N565" s="2"/>
      <c r="O565" s="2"/>
      <c r="P565" s="2"/>
      <c r="Q565" s="2"/>
      <c r="R565" s="2"/>
      <c r="S565" s="2"/>
      <c r="T565" s="2"/>
      <c r="U565" s="2"/>
      <c r="V565" s="2"/>
      <c r="W565" s="2"/>
      <c r="X565" s="2"/>
      <c r="Y565" s="2"/>
      <c r="Z565" s="2"/>
      <c r="AA565" s="2"/>
      <c r="AB565" s="2"/>
    </row>
    <row r="566" spans="1:28" ht="15.75" customHeight="1">
      <c r="A566" s="2"/>
      <c r="B566" s="2"/>
      <c r="C566" s="2"/>
      <c r="D566" s="2"/>
      <c r="E566" s="2"/>
      <c r="F566" s="2"/>
      <c r="G566" s="2"/>
      <c r="H566" s="3"/>
      <c r="I566" s="2"/>
      <c r="J566" s="2"/>
      <c r="K566" s="2"/>
      <c r="L566" s="2"/>
      <c r="M566" s="2"/>
      <c r="N566" s="2"/>
      <c r="O566" s="2"/>
      <c r="P566" s="2"/>
      <c r="Q566" s="2"/>
      <c r="R566" s="2"/>
      <c r="S566" s="2"/>
      <c r="T566" s="2"/>
      <c r="U566" s="2"/>
      <c r="V566" s="2"/>
      <c r="W566" s="2"/>
      <c r="X566" s="2"/>
      <c r="Y566" s="2"/>
      <c r="Z566" s="2"/>
      <c r="AA566" s="2"/>
      <c r="AB566" s="2"/>
    </row>
    <row r="567" spans="1:28" ht="15.75" customHeight="1">
      <c r="A567" s="2"/>
      <c r="B567" s="2"/>
      <c r="C567" s="2"/>
      <c r="D567" s="2"/>
      <c r="E567" s="2"/>
      <c r="F567" s="2"/>
      <c r="G567" s="2"/>
      <c r="H567" s="3"/>
      <c r="I567" s="2"/>
      <c r="J567" s="2"/>
      <c r="K567" s="2"/>
      <c r="L567" s="2"/>
      <c r="M567" s="2"/>
      <c r="N567" s="2"/>
      <c r="O567" s="2"/>
      <c r="P567" s="2"/>
      <c r="Q567" s="2"/>
      <c r="R567" s="2"/>
      <c r="S567" s="2"/>
      <c r="T567" s="2"/>
      <c r="U567" s="2"/>
      <c r="V567" s="2"/>
      <c r="W567" s="2"/>
      <c r="X567" s="2"/>
      <c r="Y567" s="2"/>
      <c r="Z567" s="2"/>
      <c r="AA567" s="2"/>
      <c r="AB567" s="2"/>
    </row>
    <row r="568" spans="1:28" ht="15.75" customHeight="1">
      <c r="A568" s="2"/>
      <c r="B568" s="2"/>
      <c r="C568" s="2"/>
      <c r="D568" s="2"/>
      <c r="E568" s="2"/>
      <c r="F568" s="2"/>
      <c r="G568" s="2"/>
      <c r="H568" s="3"/>
      <c r="I568" s="2"/>
      <c r="J568" s="2"/>
      <c r="K568" s="2"/>
      <c r="L568" s="2"/>
      <c r="M568" s="2"/>
      <c r="N568" s="2"/>
      <c r="O568" s="2"/>
      <c r="P568" s="2"/>
      <c r="Q568" s="2"/>
      <c r="R568" s="2"/>
      <c r="S568" s="2"/>
      <c r="T568" s="2"/>
      <c r="U568" s="2"/>
      <c r="V568" s="2"/>
      <c r="W568" s="2"/>
      <c r="X568" s="2"/>
      <c r="Y568" s="2"/>
      <c r="Z568" s="2"/>
      <c r="AA568" s="2"/>
      <c r="AB568" s="2"/>
    </row>
    <row r="569" spans="1:28" ht="15.75" customHeight="1">
      <c r="A569" s="2"/>
      <c r="B569" s="2"/>
      <c r="C569" s="2"/>
      <c r="D569" s="2"/>
      <c r="E569" s="2"/>
      <c r="F569" s="2"/>
      <c r="G569" s="2"/>
      <c r="H569" s="3"/>
      <c r="I569" s="2"/>
      <c r="J569" s="2"/>
      <c r="K569" s="2"/>
      <c r="L569" s="2"/>
      <c r="M569" s="2"/>
      <c r="N569" s="2"/>
      <c r="O569" s="2"/>
      <c r="P569" s="2"/>
      <c r="Q569" s="2"/>
      <c r="R569" s="2"/>
      <c r="S569" s="2"/>
      <c r="T569" s="2"/>
      <c r="U569" s="2"/>
      <c r="V569" s="2"/>
      <c r="W569" s="2"/>
      <c r="X569" s="2"/>
      <c r="Y569" s="2"/>
      <c r="Z569" s="2"/>
      <c r="AA569" s="2"/>
      <c r="AB569" s="2"/>
    </row>
    <row r="570" spans="1:28" ht="15.75" customHeight="1">
      <c r="A570" s="2"/>
      <c r="B570" s="2"/>
      <c r="C570" s="2"/>
      <c r="D570" s="2"/>
      <c r="E570" s="2"/>
      <c r="F570" s="2"/>
      <c r="G570" s="2"/>
      <c r="H570" s="3"/>
      <c r="I570" s="2"/>
      <c r="J570" s="2"/>
      <c r="K570" s="2"/>
      <c r="L570" s="2"/>
      <c r="M570" s="2"/>
      <c r="N570" s="2"/>
      <c r="O570" s="2"/>
      <c r="P570" s="2"/>
      <c r="Q570" s="2"/>
      <c r="R570" s="2"/>
      <c r="S570" s="2"/>
      <c r="T570" s="2"/>
      <c r="U570" s="2"/>
      <c r="V570" s="2"/>
      <c r="W570" s="2"/>
      <c r="X570" s="2"/>
      <c r="Y570" s="2"/>
      <c r="Z570" s="2"/>
      <c r="AA570" s="2"/>
      <c r="AB570" s="2"/>
    </row>
    <row r="571" spans="1:28" ht="15.75" customHeight="1">
      <c r="A571" s="2"/>
      <c r="B571" s="2"/>
      <c r="C571" s="2"/>
      <c r="D571" s="2"/>
      <c r="E571" s="2"/>
      <c r="F571" s="2"/>
      <c r="G571" s="2"/>
      <c r="H571" s="3"/>
      <c r="I571" s="2"/>
      <c r="J571" s="2"/>
      <c r="K571" s="2"/>
      <c r="L571" s="2"/>
      <c r="M571" s="2"/>
      <c r="N571" s="2"/>
      <c r="O571" s="2"/>
      <c r="P571" s="2"/>
      <c r="Q571" s="2"/>
      <c r="R571" s="2"/>
      <c r="S571" s="2"/>
      <c r="T571" s="2"/>
      <c r="U571" s="2"/>
      <c r="V571" s="2"/>
      <c r="W571" s="2"/>
      <c r="X571" s="2"/>
      <c r="Y571" s="2"/>
      <c r="Z571" s="2"/>
      <c r="AA571" s="2"/>
      <c r="AB571" s="2"/>
    </row>
    <row r="572" spans="1:28" ht="15.75" customHeight="1">
      <c r="A572" s="2"/>
      <c r="B572" s="2"/>
      <c r="C572" s="2"/>
      <c r="D572" s="2"/>
      <c r="E572" s="2"/>
      <c r="F572" s="2"/>
      <c r="G572" s="2"/>
      <c r="H572" s="3"/>
      <c r="I572" s="2"/>
      <c r="J572" s="2"/>
      <c r="K572" s="2"/>
      <c r="L572" s="2"/>
      <c r="M572" s="2"/>
      <c r="N572" s="2"/>
      <c r="O572" s="2"/>
      <c r="P572" s="2"/>
      <c r="Q572" s="2"/>
      <c r="R572" s="2"/>
      <c r="S572" s="2"/>
      <c r="T572" s="2"/>
      <c r="U572" s="2"/>
      <c r="V572" s="2"/>
      <c r="W572" s="2"/>
      <c r="X572" s="2"/>
      <c r="Y572" s="2"/>
      <c r="Z572" s="2"/>
      <c r="AA572" s="2"/>
      <c r="AB572" s="2"/>
    </row>
    <row r="573" spans="1:28" ht="15.75" customHeight="1">
      <c r="A573" s="2"/>
      <c r="B573" s="2"/>
      <c r="C573" s="2"/>
      <c r="D573" s="2"/>
      <c r="E573" s="2"/>
      <c r="F573" s="2"/>
      <c r="G573" s="2"/>
      <c r="H573" s="3"/>
      <c r="I573" s="2"/>
      <c r="J573" s="2"/>
      <c r="K573" s="2"/>
      <c r="L573" s="2"/>
      <c r="M573" s="2"/>
      <c r="N573" s="2"/>
      <c r="O573" s="2"/>
      <c r="P573" s="2"/>
      <c r="Q573" s="2"/>
      <c r="R573" s="2"/>
      <c r="S573" s="2"/>
      <c r="T573" s="2"/>
      <c r="U573" s="2"/>
      <c r="V573" s="2"/>
      <c r="W573" s="2"/>
      <c r="X573" s="2"/>
      <c r="Y573" s="2"/>
      <c r="Z573" s="2"/>
      <c r="AA573" s="2"/>
      <c r="AB573" s="2"/>
    </row>
    <row r="574" spans="1:28" ht="15.75" customHeight="1">
      <c r="A574" s="2"/>
      <c r="B574" s="2"/>
      <c r="C574" s="2"/>
      <c r="D574" s="2"/>
      <c r="E574" s="2"/>
      <c r="F574" s="2"/>
      <c r="G574" s="2"/>
      <c r="H574" s="3"/>
      <c r="I574" s="2"/>
      <c r="J574" s="2"/>
      <c r="K574" s="2"/>
      <c r="L574" s="2"/>
      <c r="M574" s="2"/>
      <c r="N574" s="2"/>
      <c r="O574" s="2"/>
      <c r="P574" s="2"/>
      <c r="Q574" s="2"/>
      <c r="R574" s="2"/>
      <c r="S574" s="2"/>
      <c r="T574" s="2"/>
      <c r="U574" s="2"/>
      <c r="V574" s="2"/>
      <c r="W574" s="2"/>
      <c r="X574" s="2"/>
      <c r="Y574" s="2"/>
      <c r="Z574" s="2"/>
      <c r="AA574" s="2"/>
      <c r="AB574" s="2"/>
    </row>
    <row r="575" spans="1:28" ht="15.75" customHeight="1">
      <c r="A575" s="2"/>
      <c r="B575" s="2"/>
      <c r="C575" s="2"/>
      <c r="D575" s="2"/>
      <c r="E575" s="2"/>
      <c r="F575" s="2"/>
      <c r="G575" s="2"/>
      <c r="H575" s="3"/>
      <c r="I575" s="2"/>
      <c r="J575" s="2"/>
      <c r="K575" s="2"/>
      <c r="L575" s="2"/>
      <c r="M575" s="2"/>
      <c r="N575" s="2"/>
      <c r="O575" s="2"/>
      <c r="P575" s="2"/>
      <c r="Q575" s="2"/>
      <c r="R575" s="2"/>
      <c r="S575" s="2"/>
      <c r="T575" s="2"/>
      <c r="U575" s="2"/>
      <c r="V575" s="2"/>
      <c r="W575" s="2"/>
      <c r="X575" s="2"/>
      <c r="Y575" s="2"/>
      <c r="Z575" s="2"/>
      <c r="AA575" s="2"/>
      <c r="AB575" s="2"/>
    </row>
    <row r="576" spans="1:28" ht="15.75" customHeight="1">
      <c r="A576" s="2"/>
      <c r="B576" s="2"/>
      <c r="C576" s="2"/>
      <c r="D576" s="2"/>
      <c r="E576" s="2"/>
      <c r="F576" s="2"/>
      <c r="G576" s="2"/>
      <c r="H576" s="3"/>
      <c r="I576" s="2"/>
      <c r="J576" s="2"/>
      <c r="K576" s="2"/>
      <c r="L576" s="2"/>
      <c r="M576" s="2"/>
      <c r="N576" s="2"/>
      <c r="O576" s="2"/>
      <c r="P576" s="2"/>
      <c r="Q576" s="2"/>
      <c r="R576" s="2"/>
      <c r="S576" s="2"/>
      <c r="T576" s="2"/>
      <c r="U576" s="2"/>
      <c r="V576" s="2"/>
      <c r="W576" s="2"/>
      <c r="X576" s="2"/>
      <c r="Y576" s="2"/>
      <c r="Z576" s="2"/>
      <c r="AA576" s="2"/>
      <c r="AB576" s="2"/>
    </row>
    <row r="577" spans="1:28" ht="15.75" customHeight="1">
      <c r="A577" s="2"/>
      <c r="B577" s="2"/>
      <c r="C577" s="2"/>
      <c r="D577" s="2"/>
      <c r="E577" s="2"/>
      <c r="F577" s="2"/>
      <c r="G577" s="2"/>
      <c r="H577" s="3"/>
      <c r="I577" s="2"/>
      <c r="J577" s="2"/>
      <c r="K577" s="2"/>
      <c r="L577" s="2"/>
      <c r="M577" s="2"/>
      <c r="N577" s="2"/>
      <c r="O577" s="2"/>
      <c r="P577" s="2"/>
      <c r="Q577" s="2"/>
      <c r="R577" s="2"/>
      <c r="S577" s="2"/>
      <c r="T577" s="2"/>
      <c r="U577" s="2"/>
      <c r="V577" s="2"/>
      <c r="W577" s="2"/>
      <c r="X577" s="2"/>
      <c r="Y577" s="2"/>
      <c r="Z577" s="2"/>
      <c r="AA577" s="2"/>
      <c r="AB577" s="2"/>
    </row>
    <row r="578" spans="1:28" ht="15.75" customHeight="1">
      <c r="A578" s="2"/>
      <c r="B578" s="2"/>
      <c r="C578" s="2"/>
      <c r="D578" s="2"/>
      <c r="E578" s="2"/>
      <c r="F578" s="2"/>
      <c r="G578" s="2"/>
      <c r="H578" s="3"/>
      <c r="I578" s="2"/>
      <c r="J578" s="2"/>
      <c r="K578" s="2"/>
      <c r="L578" s="2"/>
      <c r="M578" s="2"/>
      <c r="N578" s="2"/>
      <c r="O578" s="2"/>
      <c r="P578" s="2"/>
      <c r="Q578" s="2"/>
      <c r="R578" s="2"/>
      <c r="S578" s="2"/>
      <c r="T578" s="2"/>
      <c r="U578" s="2"/>
      <c r="V578" s="2"/>
      <c r="W578" s="2"/>
      <c r="X578" s="2"/>
      <c r="Y578" s="2"/>
      <c r="Z578" s="2"/>
      <c r="AA578" s="2"/>
      <c r="AB578" s="2"/>
    </row>
    <row r="579" spans="1:28" ht="15.75" customHeight="1">
      <c r="A579" s="2"/>
      <c r="B579" s="2"/>
      <c r="C579" s="2"/>
      <c r="D579" s="2"/>
      <c r="E579" s="2"/>
      <c r="F579" s="2"/>
      <c r="G579" s="2"/>
      <c r="H579" s="3"/>
      <c r="I579" s="2"/>
      <c r="J579" s="2"/>
      <c r="K579" s="2"/>
      <c r="L579" s="2"/>
      <c r="M579" s="2"/>
      <c r="N579" s="2"/>
      <c r="O579" s="2"/>
      <c r="P579" s="2"/>
      <c r="Q579" s="2"/>
      <c r="R579" s="2"/>
      <c r="S579" s="2"/>
      <c r="T579" s="2"/>
      <c r="U579" s="2"/>
      <c r="V579" s="2"/>
      <c r="W579" s="2"/>
      <c r="X579" s="2"/>
      <c r="Y579" s="2"/>
      <c r="Z579" s="2"/>
      <c r="AA579" s="2"/>
      <c r="AB579" s="2"/>
    </row>
    <row r="580" spans="1:28" ht="15.75" customHeight="1">
      <c r="A580" s="2"/>
      <c r="B580" s="2"/>
      <c r="C580" s="2"/>
      <c r="D580" s="2"/>
      <c r="E580" s="2"/>
      <c r="F580" s="2"/>
      <c r="G580" s="2"/>
      <c r="H580" s="3"/>
      <c r="I580" s="2"/>
      <c r="J580" s="2"/>
      <c r="K580" s="2"/>
      <c r="L580" s="2"/>
      <c r="M580" s="2"/>
      <c r="N580" s="2"/>
      <c r="O580" s="2"/>
      <c r="P580" s="2"/>
      <c r="Q580" s="2"/>
      <c r="R580" s="2"/>
      <c r="S580" s="2"/>
      <c r="T580" s="2"/>
      <c r="U580" s="2"/>
      <c r="V580" s="2"/>
      <c r="W580" s="2"/>
      <c r="X580" s="2"/>
      <c r="Y580" s="2"/>
      <c r="Z580" s="2"/>
      <c r="AA580" s="2"/>
      <c r="AB580" s="2"/>
    </row>
    <row r="581" spans="1:28" ht="15.75" customHeight="1">
      <c r="A581" s="2"/>
      <c r="B581" s="2"/>
      <c r="C581" s="2"/>
      <c r="D581" s="2"/>
      <c r="E581" s="2"/>
      <c r="F581" s="2"/>
      <c r="G581" s="2"/>
      <c r="H581" s="3"/>
      <c r="I581" s="2"/>
      <c r="J581" s="2"/>
      <c r="K581" s="2"/>
      <c r="L581" s="2"/>
      <c r="M581" s="2"/>
      <c r="N581" s="2"/>
      <c r="O581" s="2"/>
      <c r="P581" s="2"/>
      <c r="Q581" s="2"/>
      <c r="R581" s="2"/>
      <c r="S581" s="2"/>
      <c r="T581" s="2"/>
      <c r="U581" s="2"/>
      <c r="V581" s="2"/>
      <c r="W581" s="2"/>
      <c r="X581" s="2"/>
      <c r="Y581" s="2"/>
      <c r="Z581" s="2"/>
      <c r="AA581" s="2"/>
      <c r="AB581" s="2"/>
    </row>
    <row r="582" spans="1:28" ht="15.75" customHeight="1">
      <c r="A582" s="2"/>
      <c r="B582" s="2"/>
      <c r="C582" s="2"/>
      <c r="D582" s="2"/>
      <c r="E582" s="2"/>
      <c r="F582" s="2"/>
      <c r="G582" s="2"/>
      <c r="H582" s="3"/>
      <c r="I582" s="2"/>
      <c r="J582" s="2"/>
      <c r="K582" s="2"/>
      <c r="L582" s="2"/>
      <c r="M582" s="2"/>
      <c r="N582" s="2"/>
      <c r="O582" s="2"/>
      <c r="P582" s="2"/>
      <c r="Q582" s="2"/>
      <c r="R582" s="2"/>
      <c r="S582" s="2"/>
      <c r="T582" s="2"/>
      <c r="U582" s="2"/>
      <c r="V582" s="2"/>
      <c r="W582" s="2"/>
      <c r="X582" s="2"/>
      <c r="Y582" s="2"/>
      <c r="Z582" s="2"/>
      <c r="AA582" s="2"/>
      <c r="AB582" s="2"/>
    </row>
    <row r="583" spans="1:28" ht="15.75" customHeight="1">
      <c r="A583" s="2"/>
      <c r="B583" s="2"/>
      <c r="C583" s="2"/>
      <c r="D583" s="2"/>
      <c r="E583" s="2"/>
      <c r="F583" s="2"/>
      <c r="G583" s="2"/>
      <c r="H583" s="3"/>
      <c r="I583" s="2"/>
      <c r="J583" s="2"/>
      <c r="K583" s="2"/>
      <c r="L583" s="2"/>
      <c r="M583" s="2"/>
      <c r="N583" s="2"/>
      <c r="O583" s="2"/>
      <c r="P583" s="2"/>
      <c r="Q583" s="2"/>
      <c r="R583" s="2"/>
      <c r="S583" s="2"/>
      <c r="T583" s="2"/>
      <c r="U583" s="2"/>
      <c r="V583" s="2"/>
      <c r="W583" s="2"/>
      <c r="X583" s="2"/>
      <c r="Y583" s="2"/>
      <c r="Z583" s="2"/>
      <c r="AA583" s="2"/>
      <c r="AB583" s="2"/>
    </row>
    <row r="584" spans="1:28" ht="15.75" customHeight="1">
      <c r="A584" s="2"/>
      <c r="B584" s="2"/>
      <c r="C584" s="2"/>
      <c r="D584" s="2"/>
      <c r="E584" s="2"/>
      <c r="F584" s="2"/>
      <c r="G584" s="2"/>
      <c r="H584" s="3"/>
      <c r="I584" s="2"/>
      <c r="J584" s="2"/>
      <c r="K584" s="2"/>
      <c r="L584" s="2"/>
      <c r="M584" s="2"/>
      <c r="N584" s="2"/>
      <c r="O584" s="2"/>
      <c r="P584" s="2"/>
      <c r="Q584" s="2"/>
      <c r="R584" s="2"/>
      <c r="S584" s="2"/>
      <c r="T584" s="2"/>
      <c r="U584" s="2"/>
      <c r="V584" s="2"/>
      <c r="W584" s="2"/>
      <c r="X584" s="2"/>
      <c r="Y584" s="2"/>
      <c r="Z584" s="2"/>
      <c r="AA584" s="2"/>
      <c r="AB584" s="2"/>
    </row>
    <row r="585" spans="1:28" ht="15.75" customHeight="1">
      <c r="A585" s="2"/>
      <c r="B585" s="2"/>
      <c r="C585" s="2"/>
      <c r="D585" s="2"/>
      <c r="E585" s="2"/>
      <c r="F585" s="2"/>
      <c r="G585" s="2"/>
      <c r="H585" s="3"/>
      <c r="I585" s="2"/>
      <c r="J585" s="2"/>
      <c r="K585" s="2"/>
      <c r="L585" s="2"/>
      <c r="M585" s="2"/>
      <c r="N585" s="2"/>
      <c r="O585" s="2"/>
      <c r="P585" s="2"/>
      <c r="Q585" s="2"/>
      <c r="R585" s="2"/>
      <c r="S585" s="2"/>
      <c r="T585" s="2"/>
      <c r="U585" s="2"/>
      <c r="V585" s="2"/>
      <c r="W585" s="2"/>
      <c r="X585" s="2"/>
      <c r="Y585" s="2"/>
      <c r="Z585" s="2"/>
      <c r="AA585" s="2"/>
      <c r="AB585" s="2"/>
    </row>
    <row r="586" spans="1:28" ht="15.75" customHeight="1">
      <c r="A586" s="2"/>
      <c r="B586" s="2"/>
      <c r="C586" s="2"/>
      <c r="D586" s="2"/>
      <c r="E586" s="2"/>
      <c r="F586" s="2"/>
      <c r="G586" s="2"/>
      <c r="H586" s="3"/>
      <c r="I586" s="2"/>
      <c r="J586" s="2"/>
      <c r="K586" s="2"/>
      <c r="L586" s="2"/>
      <c r="M586" s="2"/>
      <c r="N586" s="2"/>
      <c r="O586" s="2"/>
      <c r="P586" s="2"/>
      <c r="Q586" s="2"/>
      <c r="R586" s="2"/>
      <c r="S586" s="2"/>
      <c r="T586" s="2"/>
      <c r="U586" s="2"/>
      <c r="V586" s="2"/>
      <c r="W586" s="2"/>
      <c r="X586" s="2"/>
      <c r="Y586" s="2"/>
      <c r="Z586" s="2"/>
      <c r="AA586" s="2"/>
      <c r="AB586" s="2"/>
    </row>
    <row r="587" spans="1:28" ht="15.75" customHeight="1">
      <c r="A587" s="2"/>
      <c r="B587" s="2"/>
      <c r="C587" s="2"/>
      <c r="D587" s="2"/>
      <c r="E587" s="2"/>
      <c r="F587" s="2"/>
      <c r="G587" s="2"/>
      <c r="H587" s="3"/>
      <c r="I587" s="2"/>
      <c r="J587" s="2"/>
      <c r="K587" s="2"/>
      <c r="L587" s="2"/>
      <c r="M587" s="2"/>
      <c r="N587" s="2"/>
      <c r="O587" s="2"/>
      <c r="P587" s="2"/>
      <c r="Q587" s="2"/>
      <c r="R587" s="2"/>
      <c r="S587" s="2"/>
      <c r="T587" s="2"/>
      <c r="U587" s="2"/>
      <c r="V587" s="2"/>
      <c r="W587" s="2"/>
      <c r="X587" s="2"/>
      <c r="Y587" s="2"/>
      <c r="Z587" s="2"/>
      <c r="AA587" s="2"/>
      <c r="AB587" s="2"/>
    </row>
    <row r="588" spans="1:28" ht="15.75" customHeight="1">
      <c r="A588" s="2"/>
      <c r="B588" s="2"/>
      <c r="C588" s="2"/>
      <c r="D588" s="2"/>
      <c r="E588" s="2"/>
      <c r="F588" s="2"/>
      <c r="G588" s="2"/>
      <c r="H588" s="3"/>
      <c r="I588" s="2"/>
      <c r="J588" s="2"/>
      <c r="K588" s="2"/>
      <c r="L588" s="2"/>
      <c r="M588" s="2"/>
      <c r="N588" s="2"/>
      <c r="O588" s="2"/>
      <c r="P588" s="2"/>
      <c r="Q588" s="2"/>
      <c r="R588" s="2"/>
      <c r="S588" s="2"/>
      <c r="T588" s="2"/>
      <c r="U588" s="2"/>
      <c r="V588" s="2"/>
      <c r="W588" s="2"/>
      <c r="X588" s="2"/>
      <c r="Y588" s="2"/>
      <c r="Z588" s="2"/>
      <c r="AA588" s="2"/>
      <c r="AB588" s="2"/>
    </row>
    <row r="589" spans="1:28" ht="15.75" customHeight="1">
      <c r="A589" s="2"/>
      <c r="B589" s="2"/>
      <c r="C589" s="2"/>
      <c r="D589" s="2"/>
      <c r="E589" s="2"/>
      <c r="F589" s="2"/>
      <c r="G589" s="2"/>
      <c r="H589" s="3"/>
      <c r="I589" s="2"/>
      <c r="J589" s="2"/>
      <c r="K589" s="2"/>
      <c r="L589" s="2"/>
      <c r="M589" s="2"/>
      <c r="N589" s="2"/>
      <c r="O589" s="2"/>
      <c r="P589" s="2"/>
      <c r="Q589" s="2"/>
      <c r="R589" s="2"/>
      <c r="S589" s="2"/>
      <c r="T589" s="2"/>
      <c r="U589" s="2"/>
      <c r="V589" s="2"/>
      <c r="W589" s="2"/>
      <c r="X589" s="2"/>
      <c r="Y589" s="2"/>
      <c r="Z589" s="2"/>
      <c r="AA589" s="2"/>
      <c r="AB589" s="2"/>
    </row>
    <row r="590" spans="1:28" ht="15.75" customHeight="1">
      <c r="A590" s="2"/>
      <c r="B590" s="2"/>
      <c r="C590" s="2"/>
      <c r="D590" s="2"/>
      <c r="E590" s="2"/>
      <c r="F590" s="2"/>
      <c r="G590" s="2"/>
      <c r="H590" s="3"/>
      <c r="I590" s="2"/>
      <c r="J590" s="2"/>
      <c r="K590" s="2"/>
      <c r="L590" s="2"/>
      <c r="M590" s="2"/>
      <c r="N590" s="2"/>
      <c r="O590" s="2"/>
      <c r="P590" s="2"/>
      <c r="Q590" s="2"/>
      <c r="R590" s="2"/>
      <c r="S590" s="2"/>
      <c r="T590" s="2"/>
      <c r="U590" s="2"/>
      <c r="V590" s="2"/>
      <c r="W590" s="2"/>
      <c r="X590" s="2"/>
      <c r="Y590" s="2"/>
      <c r="Z590" s="2"/>
      <c r="AA590" s="2"/>
      <c r="AB590" s="2"/>
    </row>
    <row r="591" spans="1:28" ht="15.75" customHeight="1">
      <c r="A591" s="2"/>
      <c r="B591" s="2"/>
      <c r="C591" s="2"/>
      <c r="D591" s="2"/>
      <c r="E591" s="2"/>
      <c r="F591" s="2"/>
      <c r="G591" s="2"/>
      <c r="H591" s="3"/>
      <c r="I591" s="2"/>
      <c r="J591" s="2"/>
      <c r="K591" s="2"/>
      <c r="L591" s="2"/>
      <c r="M591" s="2"/>
      <c r="N591" s="2"/>
      <c r="O591" s="2"/>
      <c r="P591" s="2"/>
      <c r="Q591" s="2"/>
      <c r="R591" s="2"/>
      <c r="S591" s="2"/>
      <c r="T591" s="2"/>
      <c r="U591" s="2"/>
      <c r="V591" s="2"/>
      <c r="W591" s="2"/>
      <c r="X591" s="2"/>
      <c r="Y591" s="2"/>
      <c r="Z591" s="2"/>
      <c r="AA591" s="2"/>
      <c r="AB591" s="2"/>
    </row>
    <row r="592" spans="1:28" ht="15.75" customHeight="1">
      <c r="A592" s="2"/>
      <c r="B592" s="2"/>
      <c r="C592" s="2"/>
      <c r="D592" s="2"/>
      <c r="E592" s="2"/>
      <c r="F592" s="2"/>
      <c r="G592" s="2"/>
      <c r="H592" s="3"/>
      <c r="I592" s="2"/>
      <c r="J592" s="2"/>
      <c r="K592" s="2"/>
      <c r="L592" s="2"/>
      <c r="M592" s="2"/>
      <c r="N592" s="2"/>
      <c r="O592" s="2"/>
      <c r="P592" s="2"/>
      <c r="Q592" s="2"/>
      <c r="R592" s="2"/>
      <c r="S592" s="2"/>
      <c r="T592" s="2"/>
      <c r="U592" s="2"/>
      <c r="V592" s="2"/>
      <c r="W592" s="2"/>
      <c r="X592" s="2"/>
      <c r="Y592" s="2"/>
      <c r="Z592" s="2"/>
      <c r="AA592" s="2"/>
      <c r="AB592" s="2"/>
    </row>
    <row r="593" spans="1:28" ht="15.75" customHeight="1">
      <c r="A593" s="2"/>
      <c r="B593" s="2"/>
      <c r="C593" s="2"/>
      <c r="D593" s="2"/>
      <c r="E593" s="2"/>
      <c r="F593" s="2"/>
      <c r="G593" s="2"/>
      <c r="H593" s="3"/>
      <c r="I593" s="2"/>
      <c r="J593" s="2"/>
      <c r="K593" s="2"/>
      <c r="L593" s="2"/>
      <c r="M593" s="2"/>
      <c r="N593" s="2"/>
      <c r="O593" s="2"/>
      <c r="P593" s="2"/>
      <c r="Q593" s="2"/>
      <c r="R593" s="2"/>
      <c r="S593" s="2"/>
      <c r="T593" s="2"/>
      <c r="U593" s="2"/>
      <c r="V593" s="2"/>
      <c r="W593" s="2"/>
      <c r="X593" s="2"/>
      <c r="Y593" s="2"/>
      <c r="Z593" s="2"/>
      <c r="AA593" s="2"/>
      <c r="AB593" s="2"/>
    </row>
    <row r="594" spans="1:28" ht="15.75" customHeight="1">
      <c r="A594" s="2"/>
      <c r="B594" s="2"/>
      <c r="C594" s="2"/>
      <c r="D594" s="2"/>
      <c r="E594" s="2"/>
      <c r="F594" s="2"/>
      <c r="G594" s="2"/>
      <c r="H594" s="3"/>
      <c r="I594" s="2"/>
      <c r="J594" s="2"/>
      <c r="K594" s="2"/>
      <c r="L594" s="2"/>
      <c r="M594" s="2"/>
      <c r="N594" s="2"/>
      <c r="O594" s="2"/>
      <c r="P594" s="2"/>
      <c r="Q594" s="2"/>
      <c r="R594" s="2"/>
      <c r="S594" s="2"/>
      <c r="T594" s="2"/>
      <c r="U594" s="2"/>
      <c r="V594" s="2"/>
      <c r="W594" s="2"/>
      <c r="X594" s="2"/>
      <c r="Y594" s="2"/>
      <c r="Z594" s="2"/>
      <c r="AA594" s="2"/>
      <c r="AB594" s="2"/>
    </row>
    <row r="595" spans="1:28" ht="15.75" customHeight="1">
      <c r="A595" s="2"/>
      <c r="B595" s="2"/>
      <c r="C595" s="2"/>
      <c r="D595" s="2"/>
      <c r="E595" s="2"/>
      <c r="F595" s="2"/>
      <c r="G595" s="2"/>
      <c r="H595" s="3"/>
      <c r="I595" s="2"/>
      <c r="J595" s="2"/>
      <c r="K595" s="2"/>
      <c r="L595" s="2"/>
      <c r="M595" s="2"/>
      <c r="N595" s="2"/>
      <c r="O595" s="2"/>
      <c r="P595" s="2"/>
      <c r="Q595" s="2"/>
      <c r="R595" s="2"/>
      <c r="S595" s="2"/>
      <c r="T595" s="2"/>
      <c r="U595" s="2"/>
      <c r="V595" s="2"/>
      <c r="W595" s="2"/>
      <c r="X595" s="2"/>
      <c r="Y595" s="2"/>
      <c r="Z595" s="2"/>
      <c r="AA595" s="2"/>
      <c r="AB595" s="2"/>
    </row>
    <row r="596" spans="1:28" ht="15.75" customHeight="1">
      <c r="A596" s="2"/>
      <c r="B596" s="2"/>
      <c r="C596" s="2"/>
      <c r="D596" s="2"/>
      <c r="E596" s="2"/>
      <c r="F596" s="2"/>
      <c r="G596" s="2"/>
      <c r="H596" s="3"/>
      <c r="I596" s="2"/>
      <c r="J596" s="2"/>
      <c r="K596" s="2"/>
      <c r="L596" s="2"/>
      <c r="M596" s="2"/>
      <c r="N596" s="2"/>
      <c r="O596" s="2"/>
      <c r="P596" s="2"/>
      <c r="Q596" s="2"/>
      <c r="R596" s="2"/>
      <c r="S596" s="2"/>
      <c r="T596" s="2"/>
      <c r="U596" s="2"/>
      <c r="V596" s="2"/>
      <c r="W596" s="2"/>
      <c r="X596" s="2"/>
      <c r="Y596" s="2"/>
      <c r="Z596" s="2"/>
      <c r="AA596" s="2"/>
      <c r="AB596" s="2"/>
    </row>
    <row r="597" spans="1:28" ht="15.75" customHeight="1">
      <c r="A597" s="2"/>
      <c r="B597" s="2"/>
      <c r="C597" s="2"/>
      <c r="D597" s="2"/>
      <c r="E597" s="2"/>
      <c r="F597" s="2"/>
      <c r="G597" s="2"/>
      <c r="H597" s="3"/>
      <c r="I597" s="2"/>
      <c r="J597" s="2"/>
      <c r="K597" s="2"/>
      <c r="L597" s="2"/>
      <c r="M597" s="2"/>
      <c r="N597" s="2"/>
      <c r="O597" s="2"/>
      <c r="P597" s="2"/>
      <c r="Q597" s="2"/>
      <c r="R597" s="2"/>
      <c r="S597" s="2"/>
      <c r="T597" s="2"/>
      <c r="U597" s="2"/>
      <c r="V597" s="2"/>
      <c r="W597" s="2"/>
      <c r="X597" s="2"/>
      <c r="Y597" s="2"/>
      <c r="Z597" s="2"/>
      <c r="AA597" s="2"/>
      <c r="AB597" s="2"/>
    </row>
    <row r="598" spans="1:28" ht="15.75" customHeight="1">
      <c r="A598" s="2"/>
      <c r="B598" s="2"/>
      <c r="C598" s="2"/>
      <c r="D598" s="2"/>
      <c r="E598" s="2"/>
      <c r="F598" s="2"/>
      <c r="G598" s="2"/>
      <c r="H598" s="3"/>
      <c r="I598" s="2"/>
      <c r="J598" s="2"/>
      <c r="K598" s="2"/>
      <c r="L598" s="2"/>
      <c r="M598" s="2"/>
      <c r="N598" s="2"/>
      <c r="O598" s="2"/>
      <c r="P598" s="2"/>
      <c r="Q598" s="2"/>
      <c r="R598" s="2"/>
      <c r="S598" s="2"/>
      <c r="T598" s="2"/>
      <c r="U598" s="2"/>
      <c r="V598" s="2"/>
      <c r="W598" s="2"/>
      <c r="X598" s="2"/>
      <c r="Y598" s="2"/>
      <c r="Z598" s="2"/>
      <c r="AA598" s="2"/>
      <c r="AB598" s="2"/>
    </row>
    <row r="599" spans="1:28" ht="15.75" customHeight="1">
      <c r="A599" s="2"/>
      <c r="B599" s="2"/>
      <c r="C599" s="2"/>
      <c r="D599" s="2"/>
      <c r="E599" s="2"/>
      <c r="F599" s="2"/>
      <c r="G599" s="2"/>
      <c r="H599" s="3"/>
      <c r="I599" s="2"/>
      <c r="J599" s="2"/>
      <c r="K599" s="2"/>
      <c r="L599" s="2"/>
      <c r="M599" s="2"/>
      <c r="N599" s="2"/>
      <c r="O599" s="2"/>
      <c r="P599" s="2"/>
      <c r="Q599" s="2"/>
      <c r="R599" s="2"/>
      <c r="S599" s="2"/>
      <c r="T599" s="2"/>
      <c r="U599" s="2"/>
      <c r="V599" s="2"/>
      <c r="W599" s="2"/>
      <c r="X599" s="2"/>
      <c r="Y599" s="2"/>
      <c r="Z599" s="2"/>
      <c r="AA599" s="2"/>
      <c r="AB599" s="2"/>
    </row>
    <row r="600" spans="1:28" ht="15.75" customHeight="1">
      <c r="A600" s="2"/>
      <c r="B600" s="2"/>
      <c r="C600" s="2"/>
      <c r="D600" s="2"/>
      <c r="E600" s="2"/>
      <c r="F600" s="2"/>
      <c r="G600" s="2"/>
      <c r="H600" s="3"/>
      <c r="I600" s="2"/>
      <c r="J600" s="2"/>
      <c r="K600" s="2"/>
      <c r="L600" s="2"/>
      <c r="M600" s="2"/>
      <c r="N600" s="2"/>
      <c r="O600" s="2"/>
      <c r="P600" s="2"/>
      <c r="Q600" s="2"/>
      <c r="R600" s="2"/>
      <c r="S600" s="2"/>
      <c r="T600" s="2"/>
      <c r="U600" s="2"/>
      <c r="V600" s="2"/>
      <c r="W600" s="2"/>
      <c r="X600" s="2"/>
      <c r="Y600" s="2"/>
      <c r="Z600" s="2"/>
      <c r="AA600" s="2"/>
      <c r="AB600" s="2"/>
    </row>
    <row r="601" spans="1:28" ht="15.75" customHeight="1">
      <c r="A601" s="2"/>
      <c r="B601" s="2"/>
      <c r="C601" s="2"/>
      <c r="D601" s="2"/>
      <c r="E601" s="2"/>
      <c r="F601" s="2"/>
      <c r="G601" s="2"/>
      <c r="H601" s="3"/>
      <c r="I601" s="2"/>
      <c r="J601" s="2"/>
      <c r="K601" s="2"/>
      <c r="L601" s="2"/>
      <c r="M601" s="2"/>
      <c r="N601" s="2"/>
      <c r="O601" s="2"/>
      <c r="P601" s="2"/>
      <c r="Q601" s="2"/>
      <c r="R601" s="2"/>
      <c r="S601" s="2"/>
      <c r="T601" s="2"/>
      <c r="U601" s="2"/>
      <c r="V601" s="2"/>
      <c r="W601" s="2"/>
      <c r="X601" s="2"/>
      <c r="Y601" s="2"/>
      <c r="Z601" s="2"/>
      <c r="AA601" s="2"/>
      <c r="AB601" s="2"/>
    </row>
    <row r="602" spans="1:28" ht="15.75" customHeight="1">
      <c r="A602" s="2"/>
      <c r="B602" s="2"/>
      <c r="C602" s="2"/>
      <c r="D602" s="2"/>
      <c r="E602" s="2"/>
      <c r="F602" s="2"/>
      <c r="G602" s="2"/>
      <c r="H602" s="3"/>
      <c r="I602" s="2"/>
      <c r="J602" s="2"/>
      <c r="K602" s="2"/>
      <c r="L602" s="2"/>
      <c r="M602" s="2"/>
      <c r="N602" s="2"/>
      <c r="O602" s="2"/>
      <c r="P602" s="2"/>
      <c r="Q602" s="2"/>
      <c r="R602" s="2"/>
      <c r="S602" s="2"/>
      <c r="T602" s="2"/>
      <c r="U602" s="2"/>
      <c r="V602" s="2"/>
      <c r="W602" s="2"/>
      <c r="X602" s="2"/>
      <c r="Y602" s="2"/>
      <c r="Z602" s="2"/>
      <c r="AA602" s="2"/>
      <c r="AB602" s="2"/>
    </row>
    <row r="603" spans="1:28" ht="15.75" customHeight="1">
      <c r="A603" s="2"/>
      <c r="B603" s="2"/>
      <c r="C603" s="2"/>
      <c r="D603" s="2"/>
      <c r="E603" s="2"/>
      <c r="F603" s="2"/>
      <c r="G603" s="2"/>
      <c r="H603" s="3"/>
      <c r="I603" s="2"/>
      <c r="J603" s="2"/>
      <c r="K603" s="2"/>
      <c r="L603" s="2"/>
      <c r="M603" s="2"/>
      <c r="N603" s="2"/>
      <c r="O603" s="2"/>
      <c r="P603" s="2"/>
      <c r="Q603" s="2"/>
      <c r="R603" s="2"/>
      <c r="S603" s="2"/>
      <c r="T603" s="2"/>
      <c r="U603" s="2"/>
      <c r="V603" s="2"/>
      <c r="W603" s="2"/>
      <c r="X603" s="2"/>
      <c r="Y603" s="2"/>
      <c r="Z603" s="2"/>
      <c r="AA603" s="2"/>
      <c r="AB603" s="2"/>
    </row>
    <row r="604" spans="1:28" ht="15.75" customHeight="1">
      <c r="A604" s="2"/>
      <c r="B604" s="2"/>
      <c r="C604" s="2"/>
      <c r="D604" s="2"/>
      <c r="E604" s="2"/>
      <c r="F604" s="2"/>
      <c r="G604" s="2"/>
      <c r="H604" s="3"/>
      <c r="I604" s="2"/>
      <c r="J604" s="2"/>
      <c r="K604" s="2"/>
      <c r="L604" s="2"/>
      <c r="M604" s="2"/>
      <c r="N604" s="2"/>
      <c r="O604" s="2"/>
      <c r="P604" s="2"/>
      <c r="Q604" s="2"/>
      <c r="R604" s="2"/>
      <c r="S604" s="2"/>
      <c r="T604" s="2"/>
      <c r="U604" s="2"/>
      <c r="V604" s="2"/>
      <c r="W604" s="2"/>
      <c r="X604" s="2"/>
      <c r="Y604" s="2"/>
      <c r="Z604" s="2"/>
      <c r="AA604" s="2"/>
      <c r="AB604" s="2"/>
    </row>
    <row r="605" spans="1:28" ht="15.75" customHeight="1">
      <c r="A605" s="2"/>
      <c r="B605" s="2"/>
      <c r="C605" s="2"/>
      <c r="D605" s="2"/>
      <c r="E605" s="2"/>
      <c r="F605" s="2"/>
      <c r="G605" s="2"/>
      <c r="H605" s="3"/>
      <c r="I605" s="2"/>
      <c r="J605" s="2"/>
      <c r="K605" s="2"/>
      <c r="L605" s="2"/>
      <c r="M605" s="2"/>
      <c r="N605" s="2"/>
      <c r="O605" s="2"/>
      <c r="P605" s="2"/>
      <c r="Q605" s="2"/>
      <c r="R605" s="2"/>
      <c r="S605" s="2"/>
      <c r="T605" s="2"/>
      <c r="U605" s="2"/>
      <c r="V605" s="2"/>
      <c r="W605" s="2"/>
      <c r="X605" s="2"/>
      <c r="Y605" s="2"/>
      <c r="Z605" s="2"/>
      <c r="AA605" s="2"/>
      <c r="AB605" s="2"/>
    </row>
    <row r="606" spans="1:28" ht="15.75" customHeight="1">
      <c r="A606" s="2"/>
      <c r="B606" s="2"/>
      <c r="C606" s="2"/>
      <c r="D606" s="2"/>
      <c r="E606" s="2"/>
      <c r="F606" s="2"/>
      <c r="G606" s="2"/>
      <c r="H606" s="3"/>
      <c r="I606" s="2"/>
      <c r="J606" s="2"/>
      <c r="K606" s="2"/>
      <c r="L606" s="2"/>
      <c r="M606" s="2"/>
      <c r="N606" s="2"/>
      <c r="O606" s="2"/>
      <c r="P606" s="2"/>
      <c r="Q606" s="2"/>
      <c r="R606" s="2"/>
      <c r="S606" s="2"/>
      <c r="T606" s="2"/>
      <c r="U606" s="2"/>
      <c r="V606" s="2"/>
      <c r="W606" s="2"/>
      <c r="X606" s="2"/>
      <c r="Y606" s="2"/>
      <c r="Z606" s="2"/>
      <c r="AA606" s="2"/>
      <c r="AB606" s="2"/>
    </row>
    <row r="607" spans="1:28" ht="15.75" customHeight="1">
      <c r="A607" s="2"/>
      <c r="B607" s="2"/>
      <c r="C607" s="2"/>
      <c r="D607" s="2"/>
      <c r="E607" s="2"/>
      <c r="F607" s="2"/>
      <c r="G607" s="2"/>
      <c r="H607" s="3"/>
      <c r="I607" s="2"/>
      <c r="J607" s="2"/>
      <c r="K607" s="2"/>
      <c r="L607" s="2"/>
      <c r="M607" s="2"/>
      <c r="N607" s="2"/>
      <c r="O607" s="2"/>
      <c r="P607" s="2"/>
      <c r="Q607" s="2"/>
      <c r="R607" s="2"/>
      <c r="S607" s="2"/>
      <c r="T607" s="2"/>
      <c r="U607" s="2"/>
      <c r="V607" s="2"/>
      <c r="W607" s="2"/>
      <c r="X607" s="2"/>
      <c r="Y607" s="2"/>
      <c r="Z607" s="2"/>
      <c r="AA607" s="2"/>
      <c r="AB607" s="2"/>
    </row>
    <row r="608" spans="1:28" ht="15.75" customHeight="1">
      <c r="A608" s="2"/>
      <c r="B608" s="2"/>
      <c r="C608" s="2"/>
      <c r="D608" s="2"/>
      <c r="E608" s="2"/>
      <c r="F608" s="2"/>
      <c r="G608" s="2"/>
      <c r="H608" s="3"/>
      <c r="I608" s="2"/>
      <c r="J608" s="2"/>
      <c r="K608" s="2"/>
      <c r="L608" s="2"/>
      <c r="M608" s="2"/>
      <c r="N608" s="2"/>
      <c r="O608" s="2"/>
      <c r="P608" s="2"/>
      <c r="Q608" s="2"/>
      <c r="R608" s="2"/>
      <c r="S608" s="2"/>
      <c r="T608" s="2"/>
      <c r="U608" s="2"/>
      <c r="V608" s="2"/>
      <c r="W608" s="2"/>
      <c r="X608" s="2"/>
      <c r="Y608" s="2"/>
      <c r="Z608" s="2"/>
      <c r="AA608" s="2"/>
      <c r="AB608" s="2"/>
    </row>
    <row r="609" spans="1:28" ht="15.75" customHeight="1">
      <c r="A609" s="2"/>
      <c r="B609" s="2"/>
      <c r="C609" s="2"/>
      <c r="D609" s="2"/>
      <c r="E609" s="2"/>
      <c r="F609" s="2"/>
      <c r="G609" s="2"/>
      <c r="H609" s="3"/>
      <c r="I609" s="2"/>
      <c r="J609" s="2"/>
      <c r="K609" s="2"/>
      <c r="L609" s="2"/>
      <c r="M609" s="2"/>
      <c r="N609" s="2"/>
      <c r="O609" s="2"/>
      <c r="P609" s="2"/>
      <c r="Q609" s="2"/>
      <c r="R609" s="2"/>
      <c r="S609" s="2"/>
      <c r="T609" s="2"/>
      <c r="U609" s="2"/>
      <c r="V609" s="2"/>
      <c r="W609" s="2"/>
      <c r="X609" s="2"/>
      <c r="Y609" s="2"/>
      <c r="Z609" s="2"/>
      <c r="AA609" s="2"/>
      <c r="AB609" s="2"/>
    </row>
    <row r="610" spans="1:28" ht="15.75" customHeight="1">
      <c r="A610" s="2"/>
      <c r="B610" s="2"/>
      <c r="C610" s="2"/>
      <c r="D610" s="2"/>
      <c r="E610" s="2"/>
      <c r="F610" s="2"/>
      <c r="G610" s="2"/>
      <c r="H610" s="3"/>
      <c r="I610" s="2"/>
      <c r="J610" s="2"/>
      <c r="K610" s="2"/>
      <c r="L610" s="2"/>
      <c r="M610" s="2"/>
      <c r="N610" s="2"/>
      <c r="O610" s="2"/>
      <c r="P610" s="2"/>
      <c r="Q610" s="2"/>
      <c r="R610" s="2"/>
      <c r="S610" s="2"/>
      <c r="T610" s="2"/>
      <c r="U610" s="2"/>
      <c r="V610" s="2"/>
      <c r="W610" s="2"/>
      <c r="X610" s="2"/>
      <c r="Y610" s="2"/>
      <c r="Z610" s="2"/>
      <c r="AA610" s="2"/>
      <c r="AB610" s="2"/>
    </row>
    <row r="611" spans="1:28" ht="15.75" customHeight="1">
      <c r="A611" s="2"/>
      <c r="B611" s="2"/>
      <c r="C611" s="2"/>
      <c r="D611" s="2"/>
      <c r="E611" s="2"/>
      <c r="F611" s="2"/>
      <c r="G611" s="2"/>
      <c r="H611" s="3"/>
      <c r="I611" s="2"/>
      <c r="J611" s="2"/>
      <c r="K611" s="2"/>
      <c r="L611" s="2"/>
      <c r="M611" s="2"/>
      <c r="N611" s="2"/>
      <c r="O611" s="2"/>
      <c r="P611" s="2"/>
      <c r="Q611" s="2"/>
      <c r="R611" s="2"/>
      <c r="S611" s="2"/>
      <c r="T611" s="2"/>
      <c r="U611" s="2"/>
      <c r="V611" s="2"/>
      <c r="W611" s="2"/>
      <c r="X611" s="2"/>
      <c r="Y611" s="2"/>
      <c r="Z611" s="2"/>
      <c r="AA611" s="2"/>
      <c r="AB611" s="2"/>
    </row>
    <row r="612" spans="1:28" ht="15.75" customHeight="1">
      <c r="A612" s="2"/>
      <c r="B612" s="2"/>
      <c r="C612" s="2"/>
      <c r="D612" s="2"/>
      <c r="E612" s="2"/>
      <c r="F612" s="2"/>
      <c r="G612" s="2"/>
      <c r="H612" s="3"/>
      <c r="I612" s="2"/>
      <c r="J612" s="2"/>
      <c r="K612" s="2"/>
      <c r="L612" s="2"/>
      <c r="M612" s="2"/>
      <c r="N612" s="2"/>
      <c r="O612" s="2"/>
      <c r="P612" s="2"/>
      <c r="Q612" s="2"/>
      <c r="R612" s="2"/>
      <c r="S612" s="2"/>
      <c r="T612" s="2"/>
      <c r="U612" s="2"/>
      <c r="V612" s="2"/>
      <c r="W612" s="2"/>
      <c r="X612" s="2"/>
      <c r="Y612" s="2"/>
      <c r="Z612" s="2"/>
      <c r="AA612" s="2"/>
      <c r="AB612" s="2"/>
    </row>
    <row r="613" spans="1:28" ht="15.75" customHeight="1">
      <c r="A613" s="2"/>
      <c r="B613" s="2"/>
      <c r="C613" s="2"/>
      <c r="D613" s="2"/>
      <c r="E613" s="2"/>
      <c r="F613" s="2"/>
      <c r="G613" s="2"/>
      <c r="H613" s="3"/>
      <c r="I613" s="2"/>
      <c r="J613" s="2"/>
      <c r="K613" s="2"/>
      <c r="L613" s="2"/>
      <c r="M613" s="2"/>
      <c r="N613" s="2"/>
      <c r="O613" s="2"/>
      <c r="P613" s="2"/>
      <c r="Q613" s="2"/>
      <c r="R613" s="2"/>
      <c r="S613" s="2"/>
      <c r="T613" s="2"/>
      <c r="U613" s="2"/>
      <c r="V613" s="2"/>
      <c r="W613" s="2"/>
      <c r="X613" s="2"/>
      <c r="Y613" s="2"/>
      <c r="Z613" s="2"/>
      <c r="AA613" s="2"/>
      <c r="AB613" s="2"/>
    </row>
    <row r="614" spans="1:28" ht="15.75" customHeight="1">
      <c r="A614" s="2"/>
      <c r="B614" s="2"/>
      <c r="C614" s="2"/>
      <c r="D614" s="2"/>
      <c r="E614" s="2"/>
      <c r="F614" s="2"/>
      <c r="G614" s="2"/>
      <c r="H614" s="3"/>
      <c r="I614" s="2"/>
      <c r="J614" s="2"/>
      <c r="K614" s="2"/>
      <c r="L614" s="2"/>
      <c r="M614" s="2"/>
      <c r="N614" s="2"/>
      <c r="O614" s="2"/>
      <c r="P614" s="2"/>
      <c r="Q614" s="2"/>
      <c r="R614" s="2"/>
      <c r="S614" s="2"/>
      <c r="T614" s="2"/>
      <c r="U614" s="2"/>
      <c r="V614" s="2"/>
      <c r="W614" s="2"/>
      <c r="X614" s="2"/>
      <c r="Y614" s="2"/>
      <c r="Z614" s="2"/>
      <c r="AA614" s="2"/>
      <c r="AB614" s="2"/>
    </row>
    <row r="615" spans="1:28" ht="15.75" customHeight="1">
      <c r="A615" s="2"/>
      <c r="B615" s="2"/>
      <c r="C615" s="2"/>
      <c r="D615" s="2"/>
      <c r="E615" s="2"/>
      <c r="F615" s="2"/>
      <c r="G615" s="2"/>
      <c r="H615" s="3"/>
      <c r="I615" s="2"/>
      <c r="J615" s="2"/>
      <c r="K615" s="2"/>
      <c r="L615" s="2"/>
      <c r="M615" s="2"/>
      <c r="N615" s="2"/>
      <c r="O615" s="2"/>
      <c r="P615" s="2"/>
      <c r="Q615" s="2"/>
      <c r="R615" s="2"/>
      <c r="S615" s="2"/>
      <c r="T615" s="2"/>
      <c r="U615" s="2"/>
      <c r="V615" s="2"/>
      <c r="W615" s="2"/>
      <c r="X615" s="2"/>
      <c r="Y615" s="2"/>
      <c r="Z615" s="2"/>
      <c r="AA615" s="2"/>
      <c r="AB615" s="2"/>
    </row>
    <row r="616" spans="1:28" ht="15.75" customHeight="1">
      <c r="A616" s="2"/>
      <c r="B616" s="2"/>
      <c r="C616" s="2"/>
      <c r="D616" s="2"/>
      <c r="E616" s="2"/>
      <c r="F616" s="2"/>
      <c r="G616" s="2"/>
      <c r="H616" s="3"/>
      <c r="I616" s="2"/>
      <c r="J616" s="2"/>
      <c r="K616" s="2"/>
      <c r="L616" s="2"/>
      <c r="M616" s="2"/>
      <c r="N616" s="2"/>
      <c r="O616" s="2"/>
      <c r="P616" s="2"/>
      <c r="Q616" s="2"/>
      <c r="R616" s="2"/>
      <c r="S616" s="2"/>
      <c r="T616" s="2"/>
      <c r="U616" s="2"/>
      <c r="V616" s="2"/>
      <c r="W616" s="2"/>
      <c r="X616" s="2"/>
      <c r="Y616" s="2"/>
      <c r="Z616" s="2"/>
      <c r="AA616" s="2"/>
      <c r="AB616" s="2"/>
    </row>
    <row r="617" spans="1:28" ht="15.75" customHeight="1">
      <c r="A617" s="2"/>
      <c r="B617" s="2"/>
      <c r="C617" s="2"/>
      <c r="D617" s="2"/>
      <c r="E617" s="2"/>
      <c r="F617" s="2"/>
      <c r="G617" s="2"/>
      <c r="H617" s="3"/>
      <c r="I617" s="2"/>
      <c r="J617" s="2"/>
      <c r="K617" s="2"/>
      <c r="L617" s="2"/>
      <c r="M617" s="2"/>
      <c r="N617" s="2"/>
      <c r="O617" s="2"/>
      <c r="P617" s="2"/>
      <c r="Q617" s="2"/>
      <c r="R617" s="2"/>
      <c r="S617" s="2"/>
      <c r="T617" s="2"/>
      <c r="U617" s="2"/>
      <c r="V617" s="2"/>
      <c r="W617" s="2"/>
      <c r="X617" s="2"/>
      <c r="Y617" s="2"/>
      <c r="Z617" s="2"/>
      <c r="AA617" s="2"/>
      <c r="AB617" s="2"/>
    </row>
    <row r="618" spans="1:28" ht="15.75" customHeight="1">
      <c r="A618" s="2"/>
      <c r="B618" s="2"/>
      <c r="C618" s="2"/>
      <c r="D618" s="2"/>
      <c r="E618" s="2"/>
      <c r="F618" s="2"/>
      <c r="G618" s="2"/>
      <c r="H618" s="3"/>
      <c r="I618" s="2"/>
      <c r="J618" s="2"/>
      <c r="K618" s="2"/>
      <c r="L618" s="2"/>
      <c r="M618" s="2"/>
      <c r="N618" s="2"/>
      <c r="O618" s="2"/>
      <c r="P618" s="2"/>
      <c r="Q618" s="2"/>
      <c r="R618" s="2"/>
      <c r="S618" s="2"/>
      <c r="T618" s="2"/>
      <c r="U618" s="2"/>
      <c r="V618" s="2"/>
      <c r="W618" s="2"/>
      <c r="X618" s="2"/>
      <c r="Y618" s="2"/>
      <c r="Z618" s="2"/>
      <c r="AA618" s="2"/>
      <c r="AB618" s="2"/>
    </row>
    <row r="619" spans="1:28" ht="15.75" customHeight="1">
      <c r="A619" s="2"/>
      <c r="B619" s="2"/>
      <c r="C619" s="2"/>
      <c r="D619" s="2"/>
      <c r="E619" s="2"/>
      <c r="F619" s="2"/>
      <c r="G619" s="2"/>
      <c r="H619" s="3"/>
      <c r="I619" s="2"/>
      <c r="J619" s="2"/>
      <c r="K619" s="2"/>
      <c r="L619" s="2"/>
      <c r="M619" s="2"/>
      <c r="N619" s="2"/>
      <c r="O619" s="2"/>
      <c r="P619" s="2"/>
      <c r="Q619" s="2"/>
      <c r="R619" s="2"/>
      <c r="S619" s="2"/>
      <c r="T619" s="2"/>
      <c r="U619" s="2"/>
      <c r="V619" s="2"/>
      <c r="W619" s="2"/>
      <c r="X619" s="2"/>
      <c r="Y619" s="2"/>
      <c r="Z619" s="2"/>
      <c r="AA619" s="2"/>
      <c r="AB619" s="2"/>
    </row>
    <row r="620" spans="1:28" ht="15.75" customHeight="1">
      <c r="A620" s="2"/>
      <c r="B620" s="2"/>
      <c r="C620" s="2"/>
      <c r="D620" s="2"/>
      <c r="E620" s="2"/>
      <c r="F620" s="2"/>
      <c r="G620" s="2"/>
      <c r="H620" s="3"/>
      <c r="I620" s="2"/>
      <c r="J620" s="2"/>
      <c r="K620" s="2"/>
      <c r="L620" s="2"/>
      <c r="M620" s="2"/>
      <c r="N620" s="2"/>
      <c r="O620" s="2"/>
      <c r="P620" s="2"/>
      <c r="Q620" s="2"/>
      <c r="R620" s="2"/>
      <c r="S620" s="2"/>
      <c r="T620" s="2"/>
      <c r="U620" s="2"/>
      <c r="V620" s="2"/>
      <c r="W620" s="2"/>
      <c r="X620" s="2"/>
      <c r="Y620" s="2"/>
      <c r="Z620" s="2"/>
      <c r="AA620" s="2"/>
      <c r="AB620" s="2"/>
    </row>
    <row r="621" spans="1:28" ht="15.75" customHeight="1">
      <c r="A621" s="2"/>
      <c r="B621" s="2"/>
      <c r="C621" s="2"/>
      <c r="D621" s="2"/>
      <c r="E621" s="2"/>
      <c r="F621" s="2"/>
      <c r="G621" s="2"/>
      <c r="H621" s="3"/>
      <c r="I621" s="2"/>
      <c r="J621" s="2"/>
      <c r="K621" s="2"/>
      <c r="L621" s="2"/>
      <c r="M621" s="2"/>
      <c r="N621" s="2"/>
      <c r="O621" s="2"/>
      <c r="P621" s="2"/>
      <c r="Q621" s="2"/>
      <c r="R621" s="2"/>
      <c r="S621" s="2"/>
      <c r="T621" s="2"/>
      <c r="U621" s="2"/>
      <c r="V621" s="2"/>
      <c r="W621" s="2"/>
      <c r="X621" s="2"/>
      <c r="Y621" s="2"/>
      <c r="Z621" s="2"/>
      <c r="AA621" s="2"/>
      <c r="AB621" s="2"/>
    </row>
    <row r="622" spans="1:28" ht="15.75" customHeight="1">
      <c r="A622" s="2"/>
      <c r="B622" s="2"/>
      <c r="C622" s="2"/>
      <c r="D622" s="2"/>
      <c r="E622" s="2"/>
      <c r="F622" s="2"/>
      <c r="G622" s="2"/>
      <c r="H622" s="3"/>
      <c r="I622" s="2"/>
      <c r="J622" s="2"/>
      <c r="K622" s="2"/>
      <c r="L622" s="2"/>
      <c r="M622" s="2"/>
      <c r="N622" s="2"/>
      <c r="O622" s="2"/>
      <c r="P622" s="2"/>
      <c r="Q622" s="2"/>
      <c r="R622" s="2"/>
      <c r="S622" s="2"/>
      <c r="T622" s="2"/>
      <c r="U622" s="2"/>
      <c r="V622" s="2"/>
      <c r="W622" s="2"/>
      <c r="X622" s="2"/>
      <c r="Y622" s="2"/>
      <c r="Z622" s="2"/>
      <c r="AA622" s="2"/>
      <c r="AB622" s="2"/>
    </row>
    <row r="623" spans="1:28" ht="15.75" customHeight="1">
      <c r="A623" s="2"/>
      <c r="B623" s="2"/>
      <c r="C623" s="2"/>
      <c r="D623" s="2"/>
      <c r="E623" s="2"/>
      <c r="F623" s="2"/>
      <c r="G623" s="2"/>
      <c r="H623" s="3"/>
      <c r="I623" s="2"/>
      <c r="J623" s="2"/>
      <c r="K623" s="2"/>
      <c r="L623" s="2"/>
      <c r="M623" s="2"/>
      <c r="N623" s="2"/>
      <c r="O623" s="2"/>
      <c r="P623" s="2"/>
      <c r="Q623" s="2"/>
      <c r="R623" s="2"/>
      <c r="S623" s="2"/>
      <c r="T623" s="2"/>
      <c r="U623" s="2"/>
      <c r="V623" s="2"/>
      <c r="W623" s="2"/>
      <c r="X623" s="2"/>
      <c r="Y623" s="2"/>
      <c r="Z623" s="2"/>
      <c r="AA623" s="2"/>
      <c r="AB623" s="2"/>
    </row>
    <row r="624" spans="1:28" ht="15.75" customHeight="1">
      <c r="A624" s="2"/>
      <c r="B624" s="2"/>
      <c r="C624" s="2"/>
      <c r="D624" s="2"/>
      <c r="E624" s="2"/>
      <c r="F624" s="2"/>
      <c r="G624" s="2"/>
      <c r="H624" s="3"/>
      <c r="I624" s="2"/>
      <c r="J624" s="2"/>
      <c r="K624" s="2"/>
      <c r="L624" s="2"/>
      <c r="M624" s="2"/>
      <c r="N624" s="2"/>
      <c r="O624" s="2"/>
      <c r="P624" s="2"/>
      <c r="Q624" s="2"/>
      <c r="R624" s="2"/>
      <c r="S624" s="2"/>
      <c r="T624" s="2"/>
      <c r="U624" s="2"/>
      <c r="V624" s="2"/>
      <c r="W624" s="2"/>
      <c r="X624" s="2"/>
      <c r="Y624" s="2"/>
      <c r="Z624" s="2"/>
      <c r="AA624" s="2"/>
      <c r="AB624" s="2"/>
    </row>
    <row r="625" spans="1:28" ht="15.75" customHeight="1">
      <c r="A625" s="2"/>
      <c r="B625" s="2"/>
      <c r="C625" s="2"/>
      <c r="D625" s="2"/>
      <c r="E625" s="2"/>
      <c r="F625" s="2"/>
      <c r="G625" s="2"/>
      <c r="H625" s="3"/>
      <c r="I625" s="2"/>
      <c r="J625" s="2"/>
      <c r="K625" s="2"/>
      <c r="L625" s="2"/>
      <c r="M625" s="2"/>
      <c r="N625" s="2"/>
      <c r="O625" s="2"/>
      <c r="P625" s="2"/>
      <c r="Q625" s="2"/>
      <c r="R625" s="2"/>
      <c r="S625" s="2"/>
      <c r="T625" s="2"/>
      <c r="U625" s="2"/>
      <c r="V625" s="2"/>
      <c r="W625" s="2"/>
      <c r="X625" s="2"/>
      <c r="Y625" s="2"/>
      <c r="Z625" s="2"/>
      <c r="AA625" s="2"/>
      <c r="AB625" s="2"/>
    </row>
    <row r="626" spans="1:28" ht="15.75" customHeight="1">
      <c r="A626" s="2"/>
      <c r="B626" s="2"/>
      <c r="C626" s="2"/>
      <c r="D626" s="2"/>
      <c r="E626" s="2"/>
      <c r="F626" s="2"/>
      <c r="G626" s="2"/>
      <c r="H626" s="3"/>
      <c r="I626" s="2"/>
      <c r="J626" s="2"/>
      <c r="K626" s="2"/>
      <c r="L626" s="2"/>
      <c r="M626" s="2"/>
      <c r="N626" s="2"/>
      <c r="O626" s="2"/>
      <c r="P626" s="2"/>
      <c r="Q626" s="2"/>
      <c r="R626" s="2"/>
      <c r="S626" s="2"/>
      <c r="T626" s="2"/>
      <c r="U626" s="2"/>
      <c r="V626" s="2"/>
      <c r="W626" s="2"/>
      <c r="X626" s="2"/>
      <c r="Y626" s="2"/>
      <c r="Z626" s="2"/>
      <c r="AA626" s="2"/>
      <c r="AB626" s="2"/>
    </row>
    <row r="627" spans="1:28" ht="15.75" customHeight="1">
      <c r="A627" s="2"/>
      <c r="B627" s="2"/>
      <c r="C627" s="2"/>
      <c r="D627" s="2"/>
      <c r="E627" s="2"/>
      <c r="F627" s="2"/>
      <c r="G627" s="2"/>
      <c r="H627" s="3"/>
      <c r="I627" s="2"/>
      <c r="J627" s="2"/>
      <c r="K627" s="2"/>
      <c r="L627" s="2"/>
      <c r="M627" s="2"/>
      <c r="N627" s="2"/>
      <c r="O627" s="2"/>
      <c r="P627" s="2"/>
      <c r="Q627" s="2"/>
      <c r="R627" s="2"/>
      <c r="S627" s="2"/>
      <c r="T627" s="2"/>
      <c r="U627" s="2"/>
      <c r="V627" s="2"/>
      <c r="W627" s="2"/>
      <c r="X627" s="2"/>
      <c r="Y627" s="2"/>
      <c r="Z627" s="2"/>
      <c r="AA627" s="2"/>
      <c r="AB627" s="2"/>
    </row>
    <row r="628" spans="1:28" ht="15.75" customHeight="1">
      <c r="A628" s="2"/>
      <c r="B628" s="2"/>
      <c r="C628" s="2"/>
      <c r="D628" s="2"/>
      <c r="E628" s="2"/>
      <c r="F628" s="2"/>
      <c r="G628" s="2"/>
      <c r="H628" s="3"/>
      <c r="I628" s="2"/>
      <c r="J628" s="2"/>
      <c r="K628" s="2"/>
      <c r="L628" s="2"/>
      <c r="M628" s="2"/>
      <c r="N628" s="2"/>
      <c r="O628" s="2"/>
      <c r="P628" s="2"/>
      <c r="Q628" s="2"/>
      <c r="R628" s="2"/>
      <c r="S628" s="2"/>
      <c r="T628" s="2"/>
      <c r="U628" s="2"/>
      <c r="V628" s="2"/>
      <c r="W628" s="2"/>
      <c r="X628" s="2"/>
      <c r="Y628" s="2"/>
      <c r="Z628" s="2"/>
      <c r="AA628" s="2"/>
      <c r="AB628" s="2"/>
    </row>
    <row r="629" spans="1:28" ht="15.75" customHeight="1">
      <c r="A629" s="2"/>
      <c r="B629" s="2"/>
      <c r="C629" s="2"/>
      <c r="D629" s="2"/>
      <c r="E629" s="2"/>
      <c r="F629" s="2"/>
      <c r="G629" s="2"/>
      <c r="H629" s="3"/>
      <c r="I629" s="2"/>
      <c r="J629" s="2"/>
      <c r="K629" s="2"/>
      <c r="L629" s="2"/>
      <c r="M629" s="2"/>
      <c r="N629" s="2"/>
      <c r="O629" s="2"/>
      <c r="P629" s="2"/>
      <c r="Q629" s="2"/>
      <c r="R629" s="2"/>
      <c r="S629" s="2"/>
      <c r="T629" s="2"/>
      <c r="U629" s="2"/>
      <c r="V629" s="2"/>
      <c r="W629" s="2"/>
      <c r="X629" s="2"/>
      <c r="Y629" s="2"/>
      <c r="Z629" s="2"/>
      <c r="AA629" s="2"/>
      <c r="AB629" s="2"/>
    </row>
    <row r="630" spans="1:28" ht="15.75" customHeight="1">
      <c r="A630" s="2"/>
      <c r="B630" s="2"/>
      <c r="C630" s="2"/>
      <c r="D630" s="2"/>
      <c r="E630" s="2"/>
      <c r="F630" s="2"/>
      <c r="G630" s="2"/>
      <c r="H630" s="3"/>
      <c r="I630" s="2"/>
      <c r="J630" s="2"/>
      <c r="K630" s="2"/>
      <c r="L630" s="2"/>
      <c r="M630" s="2"/>
      <c r="N630" s="2"/>
      <c r="O630" s="2"/>
      <c r="P630" s="2"/>
      <c r="Q630" s="2"/>
      <c r="R630" s="2"/>
      <c r="S630" s="2"/>
      <c r="T630" s="2"/>
      <c r="U630" s="2"/>
      <c r="V630" s="2"/>
      <c r="W630" s="2"/>
      <c r="X630" s="2"/>
      <c r="Y630" s="2"/>
      <c r="Z630" s="2"/>
      <c r="AA630" s="2"/>
      <c r="AB630" s="2"/>
    </row>
    <row r="631" spans="1:28" ht="15.75" customHeight="1">
      <c r="A631" s="2"/>
      <c r="B631" s="2"/>
      <c r="C631" s="2"/>
      <c r="D631" s="2"/>
      <c r="E631" s="2"/>
      <c r="F631" s="2"/>
      <c r="G631" s="2"/>
      <c r="H631" s="3"/>
      <c r="I631" s="2"/>
      <c r="J631" s="2"/>
      <c r="K631" s="2"/>
      <c r="L631" s="2"/>
      <c r="M631" s="2"/>
      <c r="N631" s="2"/>
      <c r="O631" s="2"/>
      <c r="P631" s="2"/>
      <c r="Q631" s="2"/>
      <c r="R631" s="2"/>
      <c r="S631" s="2"/>
      <c r="T631" s="2"/>
      <c r="U631" s="2"/>
      <c r="V631" s="2"/>
      <c r="W631" s="2"/>
      <c r="X631" s="2"/>
      <c r="Y631" s="2"/>
      <c r="Z631" s="2"/>
      <c r="AA631" s="2"/>
      <c r="AB631" s="2"/>
    </row>
    <row r="632" spans="1:28" ht="15.75" customHeight="1">
      <c r="A632" s="2"/>
      <c r="B632" s="2"/>
      <c r="C632" s="2"/>
      <c r="D632" s="2"/>
      <c r="E632" s="2"/>
      <c r="F632" s="2"/>
      <c r="G632" s="2"/>
      <c r="H632" s="3"/>
      <c r="I632" s="2"/>
      <c r="J632" s="2"/>
      <c r="K632" s="2"/>
      <c r="L632" s="2"/>
      <c r="M632" s="2"/>
      <c r="N632" s="2"/>
      <c r="O632" s="2"/>
      <c r="P632" s="2"/>
      <c r="Q632" s="2"/>
      <c r="R632" s="2"/>
      <c r="S632" s="2"/>
      <c r="T632" s="2"/>
      <c r="U632" s="2"/>
      <c r="V632" s="2"/>
      <c r="W632" s="2"/>
      <c r="X632" s="2"/>
      <c r="Y632" s="2"/>
      <c r="Z632" s="2"/>
      <c r="AA632" s="2"/>
      <c r="AB632" s="2"/>
    </row>
    <row r="633" spans="1:28" ht="15.75" customHeight="1">
      <c r="A633" s="2"/>
      <c r="B633" s="2"/>
      <c r="C633" s="2"/>
      <c r="D633" s="2"/>
      <c r="E633" s="2"/>
      <c r="F633" s="2"/>
      <c r="G633" s="2"/>
      <c r="H633" s="3"/>
      <c r="I633" s="2"/>
      <c r="J633" s="2"/>
      <c r="K633" s="2"/>
      <c r="L633" s="2"/>
      <c r="M633" s="2"/>
      <c r="N633" s="2"/>
      <c r="O633" s="2"/>
      <c r="P633" s="2"/>
      <c r="Q633" s="2"/>
      <c r="R633" s="2"/>
      <c r="S633" s="2"/>
      <c r="T633" s="2"/>
      <c r="U633" s="2"/>
      <c r="V633" s="2"/>
      <c r="W633" s="2"/>
      <c r="X633" s="2"/>
      <c r="Y633" s="2"/>
      <c r="Z633" s="2"/>
      <c r="AA633" s="2"/>
      <c r="AB633" s="2"/>
    </row>
    <row r="634" spans="1:28" ht="15.75" customHeight="1">
      <c r="A634" s="2"/>
      <c r="B634" s="2"/>
      <c r="C634" s="2"/>
      <c r="D634" s="2"/>
      <c r="E634" s="2"/>
      <c r="F634" s="2"/>
      <c r="G634" s="2"/>
      <c r="H634" s="3"/>
      <c r="I634" s="2"/>
      <c r="J634" s="2"/>
      <c r="K634" s="2"/>
      <c r="L634" s="2"/>
      <c r="M634" s="2"/>
      <c r="N634" s="2"/>
      <c r="O634" s="2"/>
      <c r="P634" s="2"/>
      <c r="Q634" s="2"/>
      <c r="R634" s="2"/>
      <c r="S634" s="2"/>
      <c r="T634" s="2"/>
      <c r="U634" s="2"/>
      <c r="V634" s="2"/>
      <c r="W634" s="2"/>
      <c r="X634" s="2"/>
      <c r="Y634" s="2"/>
      <c r="Z634" s="2"/>
      <c r="AA634" s="2"/>
      <c r="AB634" s="2"/>
    </row>
    <row r="635" spans="1:28" ht="15.75" customHeight="1">
      <c r="A635" s="2"/>
      <c r="B635" s="2"/>
      <c r="C635" s="2"/>
      <c r="D635" s="2"/>
      <c r="E635" s="2"/>
      <c r="F635" s="2"/>
      <c r="G635" s="2"/>
      <c r="H635" s="3"/>
      <c r="I635" s="2"/>
      <c r="J635" s="2"/>
      <c r="K635" s="2"/>
      <c r="L635" s="2"/>
      <c r="M635" s="2"/>
      <c r="N635" s="2"/>
      <c r="O635" s="2"/>
      <c r="P635" s="2"/>
      <c r="Q635" s="2"/>
      <c r="R635" s="2"/>
      <c r="S635" s="2"/>
      <c r="T635" s="2"/>
      <c r="U635" s="2"/>
      <c r="V635" s="2"/>
      <c r="W635" s="2"/>
      <c r="X635" s="2"/>
      <c r="Y635" s="2"/>
      <c r="Z635" s="2"/>
      <c r="AA635" s="2"/>
      <c r="AB635" s="2"/>
    </row>
    <row r="636" spans="1:28" ht="15.75" customHeight="1">
      <c r="A636" s="2"/>
      <c r="B636" s="2"/>
      <c r="C636" s="2"/>
      <c r="D636" s="2"/>
      <c r="E636" s="2"/>
      <c r="F636" s="2"/>
      <c r="G636" s="2"/>
      <c r="H636" s="3"/>
      <c r="I636" s="2"/>
      <c r="J636" s="2"/>
      <c r="K636" s="2"/>
      <c r="L636" s="2"/>
      <c r="M636" s="2"/>
      <c r="N636" s="2"/>
      <c r="O636" s="2"/>
      <c r="P636" s="2"/>
      <c r="Q636" s="2"/>
      <c r="R636" s="2"/>
      <c r="S636" s="2"/>
      <c r="T636" s="2"/>
      <c r="U636" s="2"/>
      <c r="V636" s="2"/>
      <c r="W636" s="2"/>
      <c r="X636" s="2"/>
      <c r="Y636" s="2"/>
      <c r="Z636" s="2"/>
      <c r="AA636" s="2"/>
      <c r="AB636" s="2"/>
    </row>
    <row r="637" spans="1:28" ht="15.75" customHeight="1">
      <c r="A637" s="2"/>
      <c r="B637" s="2"/>
      <c r="C637" s="2"/>
      <c r="D637" s="2"/>
      <c r="E637" s="2"/>
      <c r="F637" s="2"/>
      <c r="G637" s="2"/>
      <c r="H637" s="3"/>
      <c r="I637" s="2"/>
      <c r="J637" s="2"/>
      <c r="K637" s="2"/>
      <c r="L637" s="2"/>
      <c r="M637" s="2"/>
      <c r="N637" s="2"/>
      <c r="O637" s="2"/>
      <c r="P637" s="2"/>
      <c r="Q637" s="2"/>
      <c r="R637" s="2"/>
      <c r="S637" s="2"/>
      <c r="T637" s="2"/>
      <c r="U637" s="2"/>
      <c r="V637" s="2"/>
      <c r="W637" s="2"/>
      <c r="X637" s="2"/>
      <c r="Y637" s="2"/>
      <c r="Z637" s="2"/>
      <c r="AA637" s="2"/>
      <c r="AB637" s="2"/>
    </row>
    <row r="638" spans="1:28" ht="15.75" customHeight="1">
      <c r="A638" s="2"/>
      <c r="B638" s="2"/>
      <c r="C638" s="2"/>
      <c r="D638" s="2"/>
      <c r="E638" s="2"/>
      <c r="F638" s="2"/>
      <c r="G638" s="2"/>
      <c r="H638" s="3"/>
      <c r="I638" s="2"/>
      <c r="J638" s="2"/>
      <c r="K638" s="2"/>
      <c r="L638" s="2"/>
      <c r="M638" s="2"/>
      <c r="N638" s="2"/>
      <c r="O638" s="2"/>
      <c r="P638" s="2"/>
      <c r="Q638" s="2"/>
      <c r="R638" s="2"/>
      <c r="S638" s="2"/>
      <c r="T638" s="2"/>
      <c r="U638" s="2"/>
      <c r="V638" s="2"/>
      <c r="W638" s="2"/>
      <c r="X638" s="2"/>
      <c r="Y638" s="2"/>
      <c r="Z638" s="2"/>
      <c r="AA638" s="2"/>
      <c r="AB638" s="2"/>
    </row>
    <row r="639" spans="1:28" ht="15.75" customHeight="1">
      <c r="A639" s="2"/>
      <c r="B639" s="2"/>
      <c r="C639" s="2"/>
      <c r="D639" s="2"/>
      <c r="E639" s="2"/>
      <c r="F639" s="2"/>
      <c r="G639" s="2"/>
      <c r="H639" s="3"/>
      <c r="I639" s="2"/>
      <c r="J639" s="2"/>
      <c r="K639" s="2"/>
      <c r="L639" s="2"/>
      <c r="M639" s="2"/>
      <c r="N639" s="2"/>
      <c r="O639" s="2"/>
      <c r="P639" s="2"/>
      <c r="Q639" s="2"/>
      <c r="R639" s="2"/>
      <c r="S639" s="2"/>
      <c r="T639" s="2"/>
      <c r="U639" s="2"/>
      <c r="V639" s="2"/>
      <c r="W639" s="2"/>
      <c r="X639" s="2"/>
      <c r="Y639" s="2"/>
      <c r="Z639" s="2"/>
      <c r="AA639" s="2"/>
      <c r="AB639" s="2"/>
    </row>
    <row r="640" spans="1:28" ht="15.75" customHeight="1">
      <c r="A640" s="2"/>
      <c r="B640" s="2"/>
      <c r="C640" s="2"/>
      <c r="D640" s="2"/>
      <c r="E640" s="2"/>
      <c r="F640" s="2"/>
      <c r="G640" s="2"/>
      <c r="H640" s="3"/>
      <c r="I640" s="2"/>
      <c r="J640" s="2"/>
      <c r="K640" s="2"/>
      <c r="L640" s="2"/>
      <c r="M640" s="2"/>
      <c r="N640" s="2"/>
      <c r="O640" s="2"/>
      <c r="P640" s="2"/>
      <c r="Q640" s="2"/>
      <c r="R640" s="2"/>
      <c r="S640" s="2"/>
      <c r="T640" s="2"/>
      <c r="U640" s="2"/>
      <c r="V640" s="2"/>
      <c r="W640" s="2"/>
      <c r="X640" s="2"/>
      <c r="Y640" s="2"/>
      <c r="Z640" s="2"/>
      <c r="AA640" s="2"/>
      <c r="AB640" s="2"/>
    </row>
    <row r="641" spans="1:28" ht="15.75" customHeight="1">
      <c r="A641" s="2"/>
      <c r="B641" s="2"/>
      <c r="C641" s="2"/>
      <c r="D641" s="2"/>
      <c r="E641" s="2"/>
      <c r="F641" s="2"/>
      <c r="G641" s="2"/>
      <c r="H641" s="3"/>
      <c r="I641" s="2"/>
      <c r="J641" s="2"/>
      <c r="K641" s="2"/>
      <c r="L641" s="2"/>
      <c r="M641" s="2"/>
      <c r="N641" s="2"/>
      <c r="O641" s="2"/>
      <c r="P641" s="2"/>
      <c r="Q641" s="2"/>
      <c r="R641" s="2"/>
      <c r="S641" s="2"/>
      <c r="T641" s="2"/>
      <c r="U641" s="2"/>
      <c r="V641" s="2"/>
      <c r="W641" s="2"/>
      <c r="X641" s="2"/>
      <c r="Y641" s="2"/>
      <c r="Z641" s="2"/>
      <c r="AA641" s="2"/>
      <c r="AB641" s="2"/>
    </row>
    <row r="642" spans="1:28" ht="15.75" customHeight="1">
      <c r="A642" s="2"/>
      <c r="B642" s="2"/>
      <c r="C642" s="2"/>
      <c r="D642" s="2"/>
      <c r="E642" s="2"/>
      <c r="F642" s="2"/>
      <c r="G642" s="2"/>
      <c r="H642" s="3"/>
      <c r="I642" s="2"/>
      <c r="J642" s="2"/>
      <c r="K642" s="2"/>
      <c r="L642" s="2"/>
      <c r="M642" s="2"/>
      <c r="N642" s="2"/>
      <c r="O642" s="2"/>
      <c r="P642" s="2"/>
      <c r="Q642" s="2"/>
      <c r="R642" s="2"/>
      <c r="S642" s="2"/>
      <c r="T642" s="2"/>
      <c r="U642" s="2"/>
      <c r="V642" s="2"/>
      <c r="W642" s="2"/>
      <c r="X642" s="2"/>
      <c r="Y642" s="2"/>
      <c r="Z642" s="2"/>
      <c r="AA642" s="2"/>
      <c r="AB642" s="2"/>
    </row>
    <row r="643" spans="1:28" ht="15.75" customHeight="1">
      <c r="A643" s="2"/>
      <c r="B643" s="2"/>
      <c r="C643" s="2"/>
      <c r="D643" s="2"/>
      <c r="E643" s="2"/>
      <c r="F643" s="2"/>
      <c r="G643" s="2"/>
      <c r="H643" s="3"/>
      <c r="I643" s="2"/>
      <c r="J643" s="2"/>
      <c r="K643" s="2"/>
      <c r="L643" s="2"/>
      <c r="M643" s="2"/>
      <c r="N643" s="2"/>
      <c r="O643" s="2"/>
      <c r="P643" s="2"/>
      <c r="Q643" s="2"/>
      <c r="R643" s="2"/>
      <c r="S643" s="2"/>
      <c r="T643" s="2"/>
      <c r="U643" s="2"/>
      <c r="V643" s="2"/>
      <c r="W643" s="2"/>
      <c r="X643" s="2"/>
      <c r="Y643" s="2"/>
      <c r="Z643" s="2"/>
      <c r="AA643" s="2"/>
      <c r="AB643" s="2"/>
    </row>
    <row r="644" spans="1:28" ht="15.75" customHeight="1">
      <c r="A644" s="2"/>
      <c r="B644" s="2"/>
      <c r="C644" s="2"/>
      <c r="D644" s="2"/>
      <c r="E644" s="2"/>
      <c r="F644" s="2"/>
      <c r="G644" s="2"/>
      <c r="H644" s="3"/>
      <c r="I644" s="2"/>
      <c r="J644" s="2"/>
      <c r="K644" s="2"/>
      <c r="L644" s="2"/>
      <c r="M644" s="2"/>
      <c r="N644" s="2"/>
      <c r="O644" s="2"/>
      <c r="P644" s="2"/>
      <c r="Q644" s="2"/>
      <c r="R644" s="2"/>
      <c r="S644" s="2"/>
      <c r="T644" s="2"/>
      <c r="U644" s="2"/>
      <c r="V644" s="2"/>
      <c r="W644" s="2"/>
      <c r="X644" s="2"/>
      <c r="Y644" s="2"/>
      <c r="Z644" s="2"/>
      <c r="AA644" s="2"/>
      <c r="AB644" s="2"/>
    </row>
    <row r="645" spans="1:28" ht="15.75" customHeight="1">
      <c r="A645" s="2"/>
      <c r="B645" s="2"/>
      <c r="C645" s="2"/>
      <c r="D645" s="2"/>
      <c r="E645" s="2"/>
      <c r="F645" s="2"/>
      <c r="G645" s="2"/>
      <c r="H645" s="3"/>
      <c r="I645" s="2"/>
      <c r="J645" s="2"/>
      <c r="K645" s="2"/>
      <c r="L645" s="2"/>
      <c r="M645" s="2"/>
      <c r="N645" s="2"/>
      <c r="O645" s="2"/>
      <c r="P645" s="2"/>
      <c r="Q645" s="2"/>
      <c r="R645" s="2"/>
      <c r="S645" s="2"/>
      <c r="T645" s="2"/>
      <c r="U645" s="2"/>
      <c r="V645" s="2"/>
      <c r="W645" s="2"/>
      <c r="X645" s="2"/>
      <c r="Y645" s="2"/>
      <c r="Z645" s="2"/>
      <c r="AA645" s="2"/>
      <c r="AB645" s="2"/>
    </row>
    <row r="646" spans="1:28" ht="15.75" customHeight="1">
      <c r="A646" s="2"/>
      <c r="B646" s="2"/>
      <c r="C646" s="2"/>
      <c r="D646" s="2"/>
      <c r="E646" s="2"/>
      <c r="F646" s="2"/>
      <c r="G646" s="2"/>
      <c r="H646" s="3"/>
      <c r="I646" s="2"/>
      <c r="J646" s="2"/>
      <c r="K646" s="2"/>
      <c r="L646" s="2"/>
      <c r="M646" s="2"/>
      <c r="N646" s="2"/>
      <c r="O646" s="2"/>
      <c r="P646" s="2"/>
      <c r="Q646" s="2"/>
      <c r="R646" s="2"/>
      <c r="S646" s="2"/>
      <c r="T646" s="2"/>
      <c r="U646" s="2"/>
      <c r="V646" s="2"/>
      <c r="W646" s="2"/>
      <c r="X646" s="2"/>
      <c r="Y646" s="2"/>
      <c r="Z646" s="2"/>
      <c r="AA646" s="2"/>
      <c r="AB646" s="2"/>
    </row>
    <row r="647" spans="1:28" ht="15.75" customHeight="1">
      <c r="A647" s="2"/>
      <c r="B647" s="2"/>
      <c r="C647" s="2"/>
      <c r="D647" s="2"/>
      <c r="E647" s="2"/>
      <c r="F647" s="2"/>
      <c r="G647" s="2"/>
      <c r="H647" s="3"/>
      <c r="I647" s="2"/>
      <c r="J647" s="2"/>
      <c r="K647" s="2"/>
      <c r="L647" s="2"/>
      <c r="M647" s="2"/>
      <c r="N647" s="2"/>
      <c r="O647" s="2"/>
      <c r="P647" s="2"/>
      <c r="Q647" s="2"/>
      <c r="R647" s="2"/>
      <c r="S647" s="2"/>
      <c r="T647" s="2"/>
      <c r="U647" s="2"/>
      <c r="V647" s="2"/>
      <c r="W647" s="2"/>
      <c r="X647" s="2"/>
      <c r="Y647" s="2"/>
      <c r="Z647" s="2"/>
      <c r="AA647" s="2"/>
      <c r="AB647" s="2"/>
    </row>
    <row r="648" spans="1:28" ht="15.75" customHeight="1">
      <c r="A648" s="2"/>
      <c r="B648" s="2"/>
      <c r="C648" s="2"/>
      <c r="D648" s="2"/>
      <c r="E648" s="2"/>
      <c r="F648" s="2"/>
      <c r="G648" s="2"/>
      <c r="H648" s="3"/>
      <c r="I648" s="2"/>
      <c r="J648" s="2"/>
      <c r="K648" s="2"/>
      <c r="L648" s="2"/>
      <c r="M648" s="2"/>
      <c r="N648" s="2"/>
      <c r="O648" s="2"/>
      <c r="P648" s="2"/>
      <c r="Q648" s="2"/>
      <c r="R648" s="2"/>
      <c r="S648" s="2"/>
      <c r="T648" s="2"/>
      <c r="U648" s="2"/>
      <c r="V648" s="2"/>
      <c r="W648" s="2"/>
      <c r="X648" s="2"/>
      <c r="Y648" s="2"/>
      <c r="Z648" s="2"/>
      <c r="AA648" s="2"/>
      <c r="AB648" s="2"/>
    </row>
    <row r="649" spans="1:28" ht="15.75" customHeight="1">
      <c r="A649" s="2"/>
      <c r="B649" s="2"/>
      <c r="C649" s="2"/>
      <c r="D649" s="2"/>
      <c r="E649" s="2"/>
      <c r="F649" s="2"/>
      <c r="G649" s="2"/>
      <c r="H649" s="3"/>
      <c r="I649" s="2"/>
      <c r="J649" s="2"/>
      <c r="K649" s="2"/>
      <c r="L649" s="2"/>
      <c r="M649" s="2"/>
      <c r="N649" s="2"/>
      <c r="O649" s="2"/>
      <c r="P649" s="2"/>
      <c r="Q649" s="2"/>
      <c r="R649" s="2"/>
      <c r="S649" s="2"/>
      <c r="T649" s="2"/>
      <c r="U649" s="2"/>
      <c r="V649" s="2"/>
      <c r="W649" s="2"/>
      <c r="X649" s="2"/>
      <c r="Y649" s="2"/>
      <c r="Z649" s="2"/>
      <c r="AA649" s="2"/>
      <c r="AB649" s="2"/>
    </row>
    <row r="650" spans="1:28" ht="15.75" customHeight="1">
      <c r="A650" s="2"/>
      <c r="B650" s="2"/>
      <c r="C650" s="2"/>
      <c r="D650" s="2"/>
      <c r="E650" s="2"/>
      <c r="F650" s="2"/>
      <c r="G650" s="2"/>
      <c r="H650" s="3"/>
      <c r="I650" s="2"/>
      <c r="J650" s="2"/>
      <c r="K650" s="2"/>
      <c r="L650" s="2"/>
      <c r="M650" s="2"/>
      <c r="N650" s="2"/>
      <c r="O650" s="2"/>
      <c r="P650" s="2"/>
      <c r="Q650" s="2"/>
      <c r="R650" s="2"/>
      <c r="S650" s="2"/>
      <c r="T650" s="2"/>
      <c r="U650" s="2"/>
      <c r="V650" s="2"/>
      <c r="W650" s="2"/>
      <c r="X650" s="2"/>
      <c r="Y650" s="2"/>
      <c r="Z650" s="2"/>
      <c r="AA650" s="2"/>
      <c r="AB650" s="2"/>
    </row>
    <row r="651" spans="1:28" ht="15.75" customHeight="1">
      <c r="A651" s="2"/>
      <c r="B651" s="2"/>
      <c r="C651" s="2"/>
      <c r="D651" s="2"/>
      <c r="E651" s="2"/>
      <c r="F651" s="2"/>
      <c r="G651" s="2"/>
      <c r="H651" s="3"/>
      <c r="I651" s="2"/>
      <c r="J651" s="2"/>
      <c r="K651" s="2"/>
      <c r="L651" s="2"/>
      <c r="M651" s="2"/>
      <c r="N651" s="2"/>
      <c r="O651" s="2"/>
      <c r="P651" s="2"/>
      <c r="Q651" s="2"/>
      <c r="R651" s="2"/>
      <c r="S651" s="2"/>
      <c r="T651" s="2"/>
      <c r="U651" s="2"/>
      <c r="V651" s="2"/>
      <c r="W651" s="2"/>
      <c r="X651" s="2"/>
      <c r="Y651" s="2"/>
      <c r="Z651" s="2"/>
      <c r="AA651" s="2"/>
      <c r="AB651" s="2"/>
    </row>
    <row r="652" spans="1:28" ht="15.75" customHeight="1">
      <c r="A652" s="2"/>
      <c r="B652" s="2"/>
      <c r="C652" s="2"/>
      <c r="D652" s="2"/>
      <c r="E652" s="2"/>
      <c r="F652" s="2"/>
      <c r="G652" s="2"/>
      <c r="H652" s="3"/>
      <c r="I652" s="2"/>
      <c r="J652" s="2"/>
      <c r="K652" s="2"/>
      <c r="L652" s="2"/>
      <c r="M652" s="2"/>
      <c r="N652" s="2"/>
      <c r="O652" s="2"/>
      <c r="P652" s="2"/>
      <c r="Q652" s="2"/>
      <c r="R652" s="2"/>
      <c r="S652" s="2"/>
      <c r="T652" s="2"/>
      <c r="U652" s="2"/>
      <c r="V652" s="2"/>
      <c r="W652" s="2"/>
      <c r="X652" s="2"/>
      <c r="Y652" s="2"/>
      <c r="Z652" s="2"/>
      <c r="AA652" s="2"/>
      <c r="AB652" s="2"/>
    </row>
    <row r="653" spans="1:28" ht="15.75" customHeight="1">
      <c r="A653" s="2"/>
      <c r="B653" s="2"/>
      <c r="C653" s="2"/>
      <c r="D653" s="2"/>
      <c r="E653" s="2"/>
      <c r="F653" s="2"/>
      <c r="G653" s="2"/>
      <c r="H653" s="3"/>
      <c r="I653" s="2"/>
      <c r="J653" s="2"/>
      <c r="K653" s="2"/>
      <c r="L653" s="2"/>
      <c r="M653" s="2"/>
      <c r="N653" s="2"/>
      <c r="O653" s="2"/>
      <c r="P653" s="2"/>
      <c r="Q653" s="2"/>
      <c r="R653" s="2"/>
      <c r="S653" s="2"/>
      <c r="T653" s="2"/>
      <c r="U653" s="2"/>
      <c r="V653" s="2"/>
      <c r="W653" s="2"/>
      <c r="X653" s="2"/>
      <c r="Y653" s="2"/>
      <c r="Z653" s="2"/>
      <c r="AA653" s="2"/>
      <c r="AB653" s="2"/>
    </row>
    <row r="654" spans="1:28" ht="15.75" customHeight="1">
      <c r="A654" s="2"/>
      <c r="B654" s="2"/>
      <c r="C654" s="2"/>
      <c r="D654" s="2"/>
      <c r="E654" s="2"/>
      <c r="F654" s="2"/>
      <c r="G654" s="2"/>
      <c r="H654" s="3"/>
      <c r="I654" s="2"/>
      <c r="J654" s="2"/>
      <c r="K654" s="2"/>
      <c r="L654" s="2"/>
      <c r="M654" s="2"/>
      <c r="N654" s="2"/>
      <c r="O654" s="2"/>
      <c r="P654" s="2"/>
      <c r="Q654" s="2"/>
      <c r="R654" s="2"/>
      <c r="S654" s="2"/>
      <c r="T654" s="2"/>
      <c r="U654" s="2"/>
      <c r="V654" s="2"/>
      <c r="W654" s="2"/>
      <c r="X654" s="2"/>
      <c r="Y654" s="2"/>
      <c r="Z654" s="2"/>
      <c r="AA654" s="2"/>
      <c r="AB654" s="2"/>
    </row>
    <row r="655" spans="1:28" ht="15.75" customHeight="1">
      <c r="A655" s="2"/>
      <c r="B655" s="2"/>
      <c r="C655" s="2"/>
      <c r="D655" s="2"/>
      <c r="E655" s="2"/>
      <c r="F655" s="2"/>
      <c r="G655" s="2"/>
      <c r="H655" s="3"/>
      <c r="I655" s="2"/>
      <c r="J655" s="2"/>
      <c r="K655" s="2"/>
      <c r="L655" s="2"/>
      <c r="M655" s="2"/>
      <c r="N655" s="2"/>
      <c r="O655" s="2"/>
      <c r="P655" s="2"/>
      <c r="Q655" s="2"/>
      <c r="R655" s="2"/>
      <c r="S655" s="2"/>
      <c r="T655" s="2"/>
      <c r="U655" s="2"/>
      <c r="V655" s="2"/>
      <c r="W655" s="2"/>
      <c r="X655" s="2"/>
      <c r="Y655" s="2"/>
      <c r="Z655" s="2"/>
      <c r="AA655" s="2"/>
      <c r="AB655" s="2"/>
    </row>
    <row r="656" spans="1:28" ht="15.75" customHeight="1">
      <c r="A656" s="2"/>
      <c r="B656" s="2"/>
      <c r="C656" s="2"/>
      <c r="D656" s="2"/>
      <c r="E656" s="2"/>
      <c r="F656" s="2"/>
      <c r="G656" s="2"/>
      <c r="H656" s="3"/>
      <c r="I656" s="2"/>
      <c r="J656" s="2"/>
      <c r="K656" s="2"/>
      <c r="L656" s="2"/>
      <c r="M656" s="2"/>
      <c r="N656" s="2"/>
      <c r="O656" s="2"/>
      <c r="P656" s="2"/>
      <c r="Q656" s="2"/>
      <c r="R656" s="2"/>
      <c r="S656" s="2"/>
      <c r="T656" s="2"/>
      <c r="U656" s="2"/>
      <c r="V656" s="2"/>
      <c r="W656" s="2"/>
      <c r="X656" s="2"/>
      <c r="Y656" s="2"/>
      <c r="Z656" s="2"/>
      <c r="AA656" s="2"/>
      <c r="AB656" s="2"/>
    </row>
    <row r="657" spans="1:28" ht="15.75" customHeight="1">
      <c r="A657" s="2"/>
      <c r="B657" s="2"/>
      <c r="C657" s="2"/>
      <c r="D657" s="2"/>
      <c r="E657" s="2"/>
      <c r="F657" s="2"/>
      <c r="G657" s="2"/>
      <c r="H657" s="3"/>
      <c r="I657" s="2"/>
      <c r="J657" s="2"/>
      <c r="K657" s="2"/>
      <c r="L657" s="2"/>
      <c r="M657" s="2"/>
      <c r="N657" s="2"/>
      <c r="O657" s="2"/>
      <c r="P657" s="2"/>
      <c r="Q657" s="2"/>
      <c r="R657" s="2"/>
      <c r="S657" s="2"/>
      <c r="T657" s="2"/>
      <c r="U657" s="2"/>
      <c r="V657" s="2"/>
      <c r="W657" s="2"/>
      <c r="X657" s="2"/>
      <c r="Y657" s="2"/>
      <c r="Z657" s="2"/>
      <c r="AA657" s="2"/>
      <c r="AB657" s="2"/>
    </row>
    <row r="658" spans="1:28" ht="15.75" customHeight="1">
      <c r="A658" s="2"/>
      <c r="B658" s="2"/>
      <c r="C658" s="2"/>
      <c r="D658" s="2"/>
      <c r="E658" s="2"/>
      <c r="F658" s="2"/>
      <c r="G658" s="2"/>
      <c r="H658" s="3"/>
      <c r="I658" s="2"/>
      <c r="J658" s="2"/>
      <c r="K658" s="2"/>
      <c r="L658" s="2"/>
      <c r="M658" s="2"/>
      <c r="N658" s="2"/>
      <c r="O658" s="2"/>
      <c r="P658" s="2"/>
      <c r="Q658" s="2"/>
      <c r="R658" s="2"/>
      <c r="S658" s="2"/>
      <c r="T658" s="2"/>
      <c r="U658" s="2"/>
      <c r="V658" s="2"/>
      <c r="W658" s="2"/>
      <c r="X658" s="2"/>
      <c r="Y658" s="2"/>
      <c r="Z658" s="2"/>
      <c r="AA658" s="2"/>
      <c r="AB658" s="2"/>
    </row>
    <row r="659" spans="1:28" ht="15.75" customHeight="1">
      <c r="A659" s="2"/>
      <c r="B659" s="2"/>
      <c r="C659" s="2"/>
      <c r="D659" s="2"/>
      <c r="E659" s="2"/>
      <c r="F659" s="2"/>
      <c r="G659" s="2"/>
      <c r="H659" s="3"/>
      <c r="I659" s="2"/>
      <c r="J659" s="2"/>
      <c r="K659" s="2"/>
      <c r="L659" s="2"/>
      <c r="M659" s="2"/>
      <c r="N659" s="2"/>
      <c r="O659" s="2"/>
      <c r="P659" s="2"/>
      <c r="Q659" s="2"/>
      <c r="R659" s="2"/>
      <c r="S659" s="2"/>
      <c r="T659" s="2"/>
      <c r="U659" s="2"/>
      <c r="V659" s="2"/>
      <c r="W659" s="2"/>
      <c r="X659" s="2"/>
      <c r="Y659" s="2"/>
      <c r="Z659" s="2"/>
      <c r="AA659" s="2"/>
      <c r="AB659" s="2"/>
    </row>
    <row r="660" spans="1:28" ht="15.75" customHeight="1">
      <c r="A660" s="2"/>
      <c r="B660" s="2"/>
      <c r="C660" s="2"/>
      <c r="D660" s="2"/>
      <c r="E660" s="2"/>
      <c r="F660" s="2"/>
      <c r="G660" s="2"/>
      <c r="H660" s="3"/>
      <c r="I660" s="2"/>
      <c r="J660" s="2"/>
      <c r="K660" s="2"/>
      <c r="L660" s="2"/>
      <c r="M660" s="2"/>
      <c r="N660" s="2"/>
      <c r="O660" s="2"/>
      <c r="P660" s="2"/>
      <c r="Q660" s="2"/>
      <c r="R660" s="2"/>
      <c r="S660" s="2"/>
      <c r="T660" s="2"/>
      <c r="U660" s="2"/>
      <c r="V660" s="2"/>
      <c r="W660" s="2"/>
      <c r="X660" s="2"/>
      <c r="Y660" s="2"/>
      <c r="Z660" s="2"/>
      <c r="AA660" s="2"/>
      <c r="AB660" s="2"/>
    </row>
    <row r="661" spans="1:28" ht="15.75" customHeight="1">
      <c r="A661" s="2"/>
      <c r="B661" s="2"/>
      <c r="C661" s="2"/>
      <c r="D661" s="2"/>
      <c r="E661" s="2"/>
      <c r="F661" s="2"/>
      <c r="G661" s="2"/>
      <c r="H661" s="3"/>
      <c r="I661" s="2"/>
      <c r="J661" s="2"/>
      <c r="K661" s="2"/>
      <c r="L661" s="2"/>
      <c r="M661" s="2"/>
      <c r="N661" s="2"/>
      <c r="O661" s="2"/>
      <c r="P661" s="2"/>
      <c r="Q661" s="2"/>
      <c r="R661" s="2"/>
      <c r="S661" s="2"/>
      <c r="T661" s="2"/>
      <c r="U661" s="2"/>
      <c r="V661" s="2"/>
      <c r="W661" s="2"/>
      <c r="X661" s="2"/>
      <c r="Y661" s="2"/>
      <c r="Z661" s="2"/>
      <c r="AA661" s="2"/>
      <c r="AB661" s="2"/>
    </row>
    <row r="662" spans="1:28" ht="15.75" customHeight="1">
      <c r="A662" s="2"/>
      <c r="B662" s="2"/>
      <c r="C662" s="2"/>
      <c r="D662" s="2"/>
      <c r="E662" s="2"/>
      <c r="F662" s="2"/>
      <c r="G662" s="2"/>
      <c r="H662" s="3"/>
      <c r="I662" s="2"/>
      <c r="J662" s="2"/>
      <c r="K662" s="2"/>
      <c r="L662" s="2"/>
      <c r="M662" s="2"/>
      <c r="N662" s="2"/>
      <c r="O662" s="2"/>
      <c r="P662" s="2"/>
      <c r="Q662" s="2"/>
      <c r="R662" s="2"/>
      <c r="S662" s="2"/>
      <c r="T662" s="2"/>
      <c r="U662" s="2"/>
      <c r="V662" s="2"/>
      <c r="W662" s="2"/>
      <c r="X662" s="2"/>
      <c r="Y662" s="2"/>
      <c r="Z662" s="2"/>
      <c r="AA662" s="2"/>
      <c r="AB662" s="2"/>
    </row>
    <row r="663" spans="1:28" ht="15.75" customHeight="1">
      <c r="A663" s="2"/>
      <c r="B663" s="2"/>
      <c r="C663" s="2"/>
      <c r="D663" s="2"/>
      <c r="E663" s="2"/>
      <c r="F663" s="2"/>
      <c r="G663" s="2"/>
      <c r="H663" s="3"/>
      <c r="I663" s="2"/>
      <c r="J663" s="2"/>
      <c r="K663" s="2"/>
      <c r="L663" s="2"/>
      <c r="M663" s="2"/>
      <c r="N663" s="2"/>
      <c r="O663" s="2"/>
      <c r="P663" s="2"/>
      <c r="Q663" s="2"/>
      <c r="R663" s="2"/>
      <c r="S663" s="2"/>
      <c r="T663" s="2"/>
      <c r="U663" s="2"/>
      <c r="V663" s="2"/>
      <c r="W663" s="2"/>
      <c r="X663" s="2"/>
      <c r="Y663" s="2"/>
      <c r="Z663" s="2"/>
      <c r="AA663" s="2"/>
      <c r="AB663" s="2"/>
    </row>
    <row r="664" spans="1:28" ht="15.75" customHeight="1">
      <c r="A664" s="2"/>
      <c r="B664" s="2"/>
      <c r="C664" s="2"/>
      <c r="D664" s="2"/>
      <c r="E664" s="2"/>
      <c r="F664" s="2"/>
      <c r="G664" s="2"/>
      <c r="H664" s="3"/>
      <c r="I664" s="2"/>
      <c r="J664" s="2"/>
      <c r="K664" s="2"/>
      <c r="L664" s="2"/>
      <c r="M664" s="2"/>
      <c r="N664" s="2"/>
      <c r="O664" s="2"/>
      <c r="P664" s="2"/>
      <c r="Q664" s="2"/>
      <c r="R664" s="2"/>
      <c r="S664" s="2"/>
      <c r="T664" s="2"/>
      <c r="U664" s="2"/>
      <c r="V664" s="2"/>
      <c r="W664" s="2"/>
      <c r="X664" s="2"/>
      <c r="Y664" s="2"/>
      <c r="Z664" s="2"/>
      <c r="AA664" s="2"/>
      <c r="AB664" s="2"/>
    </row>
    <row r="665" spans="1:28" ht="15.75" customHeight="1">
      <c r="A665" s="2"/>
      <c r="B665" s="2"/>
      <c r="C665" s="2"/>
      <c r="D665" s="2"/>
      <c r="E665" s="2"/>
      <c r="F665" s="2"/>
      <c r="G665" s="2"/>
      <c r="H665" s="3"/>
      <c r="I665" s="2"/>
      <c r="J665" s="2"/>
      <c r="K665" s="2"/>
      <c r="L665" s="2"/>
      <c r="M665" s="2"/>
      <c r="N665" s="2"/>
      <c r="O665" s="2"/>
      <c r="P665" s="2"/>
      <c r="Q665" s="2"/>
      <c r="R665" s="2"/>
      <c r="S665" s="2"/>
      <c r="T665" s="2"/>
      <c r="U665" s="2"/>
      <c r="V665" s="2"/>
      <c r="W665" s="2"/>
      <c r="X665" s="2"/>
      <c r="Y665" s="2"/>
      <c r="Z665" s="2"/>
      <c r="AA665" s="2"/>
      <c r="AB665" s="2"/>
    </row>
    <row r="666" spans="1:28" ht="15.75" customHeight="1">
      <c r="A666" s="2"/>
      <c r="B666" s="2"/>
      <c r="C666" s="2"/>
      <c r="D666" s="2"/>
      <c r="E666" s="2"/>
      <c r="F666" s="2"/>
      <c r="G666" s="2"/>
      <c r="H666" s="3"/>
      <c r="I666" s="2"/>
      <c r="J666" s="2"/>
      <c r="K666" s="2"/>
      <c r="L666" s="2"/>
      <c r="M666" s="2"/>
      <c r="N666" s="2"/>
      <c r="O666" s="2"/>
      <c r="P666" s="2"/>
      <c r="Q666" s="2"/>
      <c r="R666" s="2"/>
      <c r="S666" s="2"/>
      <c r="T666" s="2"/>
      <c r="U666" s="2"/>
      <c r="V666" s="2"/>
      <c r="W666" s="2"/>
      <c r="X666" s="2"/>
      <c r="Y666" s="2"/>
      <c r="Z666" s="2"/>
      <c r="AA666" s="2"/>
      <c r="AB666" s="2"/>
    </row>
    <row r="667" spans="1:28" ht="15.75" customHeight="1">
      <c r="A667" s="2"/>
      <c r="B667" s="2"/>
      <c r="C667" s="2"/>
      <c r="D667" s="2"/>
      <c r="E667" s="2"/>
      <c r="F667" s="2"/>
      <c r="G667" s="2"/>
      <c r="H667" s="3"/>
      <c r="I667" s="2"/>
      <c r="J667" s="2"/>
      <c r="K667" s="2"/>
      <c r="L667" s="2"/>
      <c r="M667" s="2"/>
      <c r="N667" s="2"/>
      <c r="O667" s="2"/>
      <c r="P667" s="2"/>
      <c r="Q667" s="2"/>
      <c r="R667" s="2"/>
      <c r="S667" s="2"/>
      <c r="T667" s="2"/>
      <c r="U667" s="2"/>
      <c r="V667" s="2"/>
      <c r="W667" s="2"/>
      <c r="X667" s="2"/>
      <c r="Y667" s="2"/>
      <c r="Z667" s="2"/>
      <c r="AA667" s="2"/>
      <c r="AB667" s="2"/>
    </row>
    <row r="668" spans="1:28" ht="15.75" customHeight="1">
      <c r="A668" s="2"/>
      <c r="B668" s="2"/>
      <c r="C668" s="2"/>
      <c r="D668" s="2"/>
      <c r="E668" s="2"/>
      <c r="F668" s="2"/>
      <c r="G668" s="2"/>
      <c r="H668" s="3"/>
      <c r="I668" s="2"/>
      <c r="J668" s="2"/>
      <c r="K668" s="2"/>
      <c r="L668" s="2"/>
      <c r="M668" s="2"/>
      <c r="N668" s="2"/>
      <c r="O668" s="2"/>
      <c r="P668" s="2"/>
      <c r="Q668" s="2"/>
      <c r="R668" s="2"/>
      <c r="S668" s="2"/>
      <c r="T668" s="2"/>
      <c r="U668" s="2"/>
      <c r="V668" s="2"/>
      <c r="W668" s="2"/>
      <c r="X668" s="2"/>
      <c r="Y668" s="2"/>
      <c r="Z668" s="2"/>
      <c r="AA668" s="2"/>
      <c r="AB668" s="2"/>
    </row>
    <row r="669" spans="1:28" ht="15.75" customHeight="1">
      <c r="A669" s="2"/>
      <c r="B669" s="2"/>
      <c r="C669" s="2"/>
      <c r="D669" s="2"/>
      <c r="E669" s="2"/>
      <c r="F669" s="2"/>
      <c r="G669" s="2"/>
      <c r="H669" s="3"/>
      <c r="I669" s="2"/>
      <c r="J669" s="2"/>
      <c r="K669" s="2"/>
      <c r="L669" s="2"/>
      <c r="M669" s="2"/>
      <c r="N669" s="2"/>
      <c r="O669" s="2"/>
      <c r="P669" s="2"/>
      <c r="Q669" s="2"/>
      <c r="R669" s="2"/>
      <c r="S669" s="2"/>
      <c r="T669" s="2"/>
      <c r="U669" s="2"/>
      <c r="V669" s="2"/>
      <c r="W669" s="2"/>
      <c r="X669" s="2"/>
      <c r="Y669" s="2"/>
      <c r="Z669" s="2"/>
      <c r="AA669" s="2"/>
      <c r="AB669" s="2"/>
    </row>
    <row r="670" spans="1:28" ht="15.75" customHeight="1">
      <c r="A670" s="2"/>
      <c r="B670" s="2"/>
      <c r="C670" s="2"/>
      <c r="D670" s="2"/>
      <c r="E670" s="2"/>
      <c r="F670" s="2"/>
      <c r="G670" s="2"/>
      <c r="H670" s="3"/>
      <c r="I670" s="2"/>
      <c r="J670" s="2"/>
      <c r="K670" s="2"/>
      <c r="L670" s="2"/>
      <c r="M670" s="2"/>
      <c r="N670" s="2"/>
      <c r="O670" s="2"/>
      <c r="P670" s="2"/>
      <c r="Q670" s="2"/>
      <c r="R670" s="2"/>
      <c r="S670" s="2"/>
      <c r="T670" s="2"/>
      <c r="U670" s="2"/>
      <c r="V670" s="2"/>
      <c r="W670" s="2"/>
      <c r="X670" s="2"/>
      <c r="Y670" s="2"/>
      <c r="Z670" s="2"/>
      <c r="AA670" s="2"/>
      <c r="AB670" s="2"/>
    </row>
    <row r="671" spans="1:28" ht="15.75" customHeight="1">
      <c r="A671" s="2"/>
      <c r="B671" s="2"/>
      <c r="C671" s="2"/>
      <c r="D671" s="2"/>
      <c r="E671" s="2"/>
      <c r="F671" s="2"/>
      <c r="G671" s="2"/>
      <c r="H671" s="3"/>
      <c r="I671" s="2"/>
      <c r="J671" s="2"/>
      <c r="K671" s="2"/>
      <c r="L671" s="2"/>
      <c r="M671" s="2"/>
      <c r="N671" s="2"/>
      <c r="O671" s="2"/>
      <c r="P671" s="2"/>
      <c r="Q671" s="2"/>
      <c r="R671" s="2"/>
      <c r="S671" s="2"/>
      <c r="T671" s="2"/>
      <c r="U671" s="2"/>
      <c r="V671" s="2"/>
      <c r="W671" s="2"/>
      <c r="X671" s="2"/>
      <c r="Y671" s="2"/>
      <c r="Z671" s="2"/>
      <c r="AA671" s="2"/>
      <c r="AB671" s="2"/>
    </row>
    <row r="672" spans="1:28" ht="15.75" customHeight="1">
      <c r="A672" s="2"/>
      <c r="B672" s="2"/>
      <c r="C672" s="2"/>
      <c r="D672" s="2"/>
      <c r="E672" s="2"/>
      <c r="F672" s="2"/>
      <c r="G672" s="2"/>
      <c r="H672" s="3"/>
      <c r="I672" s="2"/>
      <c r="J672" s="2"/>
      <c r="K672" s="2"/>
      <c r="L672" s="2"/>
      <c r="M672" s="2"/>
      <c r="N672" s="2"/>
      <c r="O672" s="2"/>
      <c r="P672" s="2"/>
      <c r="Q672" s="2"/>
      <c r="R672" s="2"/>
      <c r="S672" s="2"/>
      <c r="T672" s="2"/>
      <c r="U672" s="2"/>
      <c r="V672" s="2"/>
      <c r="W672" s="2"/>
      <c r="X672" s="2"/>
      <c r="Y672" s="2"/>
      <c r="Z672" s="2"/>
      <c r="AA672" s="2"/>
      <c r="AB672" s="2"/>
    </row>
    <row r="673" spans="1:28" ht="15.75" customHeight="1">
      <c r="A673" s="2"/>
      <c r="B673" s="2"/>
      <c r="C673" s="2"/>
      <c r="D673" s="2"/>
      <c r="E673" s="2"/>
      <c r="F673" s="2"/>
      <c r="G673" s="2"/>
      <c r="H673" s="3"/>
      <c r="I673" s="2"/>
      <c r="J673" s="2"/>
      <c r="K673" s="2"/>
      <c r="L673" s="2"/>
      <c r="M673" s="2"/>
      <c r="N673" s="2"/>
      <c r="O673" s="2"/>
      <c r="P673" s="2"/>
      <c r="Q673" s="2"/>
      <c r="R673" s="2"/>
      <c r="S673" s="2"/>
      <c r="T673" s="2"/>
      <c r="U673" s="2"/>
      <c r="V673" s="2"/>
      <c r="W673" s="2"/>
      <c r="X673" s="2"/>
      <c r="Y673" s="2"/>
      <c r="Z673" s="2"/>
      <c r="AA673" s="2"/>
      <c r="AB673" s="2"/>
    </row>
    <row r="674" spans="1:28" ht="15.75" customHeight="1">
      <c r="A674" s="2"/>
      <c r="B674" s="2"/>
      <c r="C674" s="2"/>
      <c r="D674" s="2"/>
      <c r="E674" s="2"/>
      <c r="F674" s="2"/>
      <c r="G674" s="2"/>
      <c r="H674" s="3"/>
      <c r="I674" s="2"/>
      <c r="J674" s="2"/>
      <c r="K674" s="2"/>
      <c r="L674" s="2"/>
      <c r="M674" s="2"/>
      <c r="N674" s="2"/>
      <c r="O674" s="2"/>
      <c r="P674" s="2"/>
      <c r="Q674" s="2"/>
      <c r="R674" s="2"/>
      <c r="S674" s="2"/>
      <c r="T674" s="2"/>
      <c r="U674" s="2"/>
      <c r="V674" s="2"/>
      <c r="W674" s="2"/>
      <c r="X674" s="2"/>
      <c r="Y674" s="2"/>
      <c r="Z674" s="2"/>
      <c r="AA674" s="2"/>
      <c r="AB674" s="2"/>
    </row>
    <row r="675" spans="1:28" ht="15.75" customHeight="1">
      <c r="A675" s="2"/>
      <c r="B675" s="2"/>
      <c r="C675" s="2"/>
      <c r="D675" s="2"/>
      <c r="E675" s="2"/>
      <c r="F675" s="2"/>
      <c r="G675" s="2"/>
      <c r="H675" s="3"/>
      <c r="I675" s="2"/>
      <c r="J675" s="2"/>
      <c r="K675" s="2"/>
      <c r="L675" s="2"/>
      <c r="M675" s="2"/>
      <c r="N675" s="2"/>
      <c r="O675" s="2"/>
      <c r="P675" s="2"/>
      <c r="Q675" s="2"/>
      <c r="R675" s="2"/>
      <c r="S675" s="2"/>
      <c r="T675" s="2"/>
      <c r="U675" s="2"/>
      <c r="V675" s="2"/>
      <c r="W675" s="2"/>
      <c r="X675" s="2"/>
      <c r="Y675" s="2"/>
      <c r="Z675" s="2"/>
      <c r="AA675" s="2"/>
      <c r="AB675" s="2"/>
    </row>
    <row r="676" spans="1:28" ht="15.75" customHeight="1">
      <c r="A676" s="2"/>
      <c r="B676" s="2"/>
      <c r="C676" s="2"/>
      <c r="D676" s="2"/>
      <c r="E676" s="2"/>
      <c r="F676" s="2"/>
      <c r="G676" s="2"/>
      <c r="H676" s="3"/>
      <c r="I676" s="2"/>
      <c r="J676" s="2"/>
      <c r="K676" s="2"/>
      <c r="L676" s="2"/>
      <c r="M676" s="2"/>
      <c r="N676" s="2"/>
      <c r="O676" s="2"/>
      <c r="P676" s="2"/>
      <c r="Q676" s="2"/>
      <c r="R676" s="2"/>
      <c r="S676" s="2"/>
      <c r="T676" s="2"/>
      <c r="U676" s="2"/>
      <c r="V676" s="2"/>
      <c r="W676" s="2"/>
      <c r="X676" s="2"/>
      <c r="Y676" s="2"/>
      <c r="Z676" s="2"/>
      <c r="AA676" s="2"/>
      <c r="AB676" s="2"/>
    </row>
    <row r="677" spans="1:28" ht="15.75" customHeight="1">
      <c r="A677" s="2"/>
      <c r="B677" s="2"/>
      <c r="C677" s="2"/>
      <c r="D677" s="2"/>
      <c r="E677" s="2"/>
      <c r="F677" s="2"/>
      <c r="G677" s="2"/>
      <c r="H677" s="3"/>
      <c r="I677" s="2"/>
      <c r="J677" s="2"/>
      <c r="K677" s="2"/>
      <c r="L677" s="2"/>
      <c r="M677" s="2"/>
      <c r="N677" s="2"/>
      <c r="O677" s="2"/>
      <c r="P677" s="2"/>
      <c r="Q677" s="2"/>
      <c r="R677" s="2"/>
      <c r="S677" s="2"/>
      <c r="T677" s="2"/>
      <c r="U677" s="2"/>
      <c r="V677" s="2"/>
      <c r="W677" s="2"/>
      <c r="X677" s="2"/>
      <c r="Y677" s="2"/>
      <c r="Z677" s="2"/>
      <c r="AA677" s="2"/>
      <c r="AB677" s="2"/>
    </row>
    <row r="678" spans="1:28" ht="15.75" customHeight="1">
      <c r="A678" s="2"/>
      <c r="B678" s="2"/>
      <c r="C678" s="2"/>
      <c r="D678" s="2"/>
      <c r="E678" s="2"/>
      <c r="F678" s="2"/>
      <c r="G678" s="2"/>
      <c r="H678" s="3"/>
      <c r="I678" s="2"/>
      <c r="J678" s="2"/>
      <c r="K678" s="2"/>
      <c r="L678" s="2"/>
      <c r="M678" s="2"/>
      <c r="N678" s="2"/>
      <c r="O678" s="2"/>
      <c r="P678" s="2"/>
      <c r="Q678" s="2"/>
      <c r="R678" s="2"/>
      <c r="S678" s="2"/>
      <c r="T678" s="2"/>
      <c r="U678" s="2"/>
      <c r="V678" s="2"/>
      <c r="W678" s="2"/>
      <c r="X678" s="2"/>
      <c r="Y678" s="2"/>
      <c r="Z678" s="2"/>
      <c r="AA678" s="2"/>
      <c r="AB678" s="2"/>
    </row>
    <row r="679" spans="1:28" ht="15.75" customHeight="1">
      <c r="A679" s="2"/>
      <c r="B679" s="2"/>
      <c r="C679" s="2"/>
      <c r="D679" s="2"/>
      <c r="E679" s="2"/>
      <c r="F679" s="2"/>
      <c r="G679" s="2"/>
      <c r="H679" s="3"/>
      <c r="I679" s="2"/>
      <c r="J679" s="2"/>
      <c r="K679" s="2"/>
      <c r="L679" s="2"/>
      <c r="M679" s="2"/>
      <c r="N679" s="2"/>
      <c r="O679" s="2"/>
      <c r="P679" s="2"/>
      <c r="Q679" s="2"/>
      <c r="R679" s="2"/>
      <c r="S679" s="2"/>
      <c r="T679" s="2"/>
      <c r="U679" s="2"/>
      <c r="V679" s="2"/>
      <c r="W679" s="2"/>
      <c r="X679" s="2"/>
      <c r="Y679" s="2"/>
      <c r="Z679" s="2"/>
      <c r="AA679" s="2"/>
      <c r="AB679" s="2"/>
    </row>
    <row r="680" spans="1:28" ht="15.75" customHeight="1">
      <c r="A680" s="2"/>
      <c r="B680" s="2"/>
      <c r="C680" s="2"/>
      <c r="D680" s="2"/>
      <c r="E680" s="2"/>
      <c r="F680" s="2"/>
      <c r="G680" s="2"/>
      <c r="H680" s="3"/>
      <c r="I680" s="2"/>
      <c r="J680" s="2"/>
      <c r="K680" s="2"/>
      <c r="L680" s="2"/>
      <c r="M680" s="2"/>
      <c r="N680" s="2"/>
      <c r="O680" s="2"/>
      <c r="P680" s="2"/>
      <c r="Q680" s="2"/>
      <c r="R680" s="2"/>
      <c r="S680" s="2"/>
      <c r="T680" s="2"/>
      <c r="U680" s="2"/>
      <c r="V680" s="2"/>
      <c r="W680" s="2"/>
      <c r="X680" s="2"/>
      <c r="Y680" s="2"/>
      <c r="Z680" s="2"/>
      <c r="AA680" s="2"/>
      <c r="AB680" s="2"/>
    </row>
    <row r="681" spans="1:28" ht="15.75" customHeight="1">
      <c r="A681" s="2"/>
      <c r="B681" s="2"/>
      <c r="C681" s="2"/>
      <c r="D681" s="2"/>
      <c r="E681" s="2"/>
      <c r="F681" s="2"/>
      <c r="G681" s="2"/>
      <c r="H681" s="3"/>
      <c r="I681" s="2"/>
      <c r="J681" s="2"/>
      <c r="K681" s="2"/>
      <c r="L681" s="2"/>
      <c r="M681" s="2"/>
      <c r="N681" s="2"/>
      <c r="O681" s="2"/>
      <c r="P681" s="2"/>
      <c r="Q681" s="2"/>
      <c r="R681" s="2"/>
      <c r="S681" s="2"/>
      <c r="T681" s="2"/>
      <c r="U681" s="2"/>
      <c r="V681" s="2"/>
      <c r="W681" s="2"/>
      <c r="X681" s="2"/>
      <c r="Y681" s="2"/>
      <c r="Z681" s="2"/>
      <c r="AA681" s="2"/>
      <c r="AB681" s="2"/>
    </row>
    <row r="682" spans="1:28" ht="15.75" customHeight="1">
      <c r="A682" s="2"/>
      <c r="B682" s="2"/>
      <c r="C682" s="2"/>
      <c r="D682" s="2"/>
      <c r="E682" s="2"/>
      <c r="F682" s="2"/>
      <c r="G682" s="2"/>
      <c r="H682" s="3"/>
      <c r="I682" s="2"/>
      <c r="J682" s="2"/>
      <c r="K682" s="2"/>
      <c r="L682" s="2"/>
      <c r="M682" s="2"/>
      <c r="N682" s="2"/>
      <c r="O682" s="2"/>
      <c r="P682" s="2"/>
      <c r="Q682" s="2"/>
      <c r="R682" s="2"/>
      <c r="S682" s="2"/>
      <c r="T682" s="2"/>
      <c r="U682" s="2"/>
      <c r="V682" s="2"/>
      <c r="W682" s="2"/>
      <c r="X682" s="2"/>
      <c r="Y682" s="2"/>
      <c r="Z682" s="2"/>
      <c r="AA682" s="2"/>
      <c r="AB682" s="2"/>
    </row>
    <row r="683" spans="1:28" ht="15.75" customHeight="1">
      <c r="A683" s="2"/>
      <c r="B683" s="2"/>
      <c r="C683" s="2"/>
      <c r="D683" s="2"/>
      <c r="E683" s="2"/>
      <c r="F683" s="2"/>
      <c r="G683" s="2"/>
      <c r="H683" s="3"/>
      <c r="I683" s="2"/>
      <c r="J683" s="2"/>
      <c r="K683" s="2"/>
      <c r="L683" s="2"/>
      <c r="M683" s="2"/>
      <c r="N683" s="2"/>
      <c r="O683" s="2"/>
      <c r="P683" s="2"/>
      <c r="Q683" s="2"/>
      <c r="R683" s="2"/>
      <c r="S683" s="2"/>
      <c r="T683" s="2"/>
      <c r="U683" s="2"/>
      <c r="V683" s="2"/>
      <c r="W683" s="2"/>
      <c r="X683" s="2"/>
      <c r="Y683" s="2"/>
      <c r="Z683" s="2"/>
      <c r="AA683" s="2"/>
      <c r="AB683" s="2"/>
    </row>
    <row r="684" spans="1:28" ht="15.75" customHeight="1">
      <c r="A684" s="2"/>
      <c r="B684" s="2"/>
      <c r="C684" s="2"/>
      <c r="D684" s="2"/>
      <c r="E684" s="2"/>
      <c r="F684" s="2"/>
      <c r="G684" s="2"/>
      <c r="H684" s="3"/>
      <c r="I684" s="2"/>
      <c r="J684" s="2"/>
      <c r="K684" s="2"/>
      <c r="L684" s="2"/>
      <c r="M684" s="2"/>
      <c r="N684" s="2"/>
      <c r="O684" s="2"/>
      <c r="P684" s="2"/>
      <c r="Q684" s="2"/>
      <c r="R684" s="2"/>
      <c r="S684" s="2"/>
      <c r="T684" s="2"/>
      <c r="U684" s="2"/>
      <c r="V684" s="2"/>
      <c r="W684" s="2"/>
      <c r="X684" s="2"/>
      <c r="Y684" s="2"/>
      <c r="Z684" s="2"/>
      <c r="AA684" s="2"/>
      <c r="AB684" s="2"/>
    </row>
    <row r="685" spans="1:28" ht="15.75" customHeight="1">
      <c r="A685" s="2"/>
      <c r="B685" s="2"/>
      <c r="C685" s="2"/>
      <c r="D685" s="2"/>
      <c r="E685" s="2"/>
      <c r="F685" s="2"/>
      <c r="G685" s="2"/>
      <c r="H685" s="3"/>
      <c r="I685" s="2"/>
      <c r="J685" s="2"/>
      <c r="K685" s="2"/>
      <c r="L685" s="2"/>
      <c r="M685" s="2"/>
      <c r="N685" s="2"/>
      <c r="O685" s="2"/>
      <c r="P685" s="2"/>
      <c r="Q685" s="2"/>
      <c r="R685" s="2"/>
      <c r="S685" s="2"/>
      <c r="T685" s="2"/>
      <c r="U685" s="2"/>
      <c r="V685" s="2"/>
      <c r="W685" s="2"/>
      <c r="X685" s="2"/>
      <c r="Y685" s="2"/>
      <c r="Z685" s="2"/>
      <c r="AA685" s="2"/>
      <c r="AB685" s="2"/>
    </row>
    <row r="686" spans="1:28" ht="15.75" customHeight="1">
      <c r="A686" s="2"/>
      <c r="B686" s="2"/>
      <c r="C686" s="2"/>
      <c r="D686" s="2"/>
      <c r="E686" s="2"/>
      <c r="F686" s="2"/>
      <c r="G686" s="2"/>
      <c r="H686" s="3"/>
      <c r="I686" s="2"/>
      <c r="J686" s="2"/>
      <c r="K686" s="2"/>
      <c r="L686" s="2"/>
      <c r="M686" s="2"/>
      <c r="N686" s="2"/>
      <c r="O686" s="2"/>
      <c r="P686" s="2"/>
      <c r="Q686" s="2"/>
      <c r="R686" s="2"/>
      <c r="S686" s="2"/>
      <c r="T686" s="2"/>
      <c r="U686" s="2"/>
      <c r="V686" s="2"/>
      <c r="W686" s="2"/>
      <c r="X686" s="2"/>
      <c r="Y686" s="2"/>
      <c r="Z686" s="2"/>
      <c r="AA686" s="2"/>
      <c r="AB686" s="2"/>
    </row>
    <row r="687" spans="1:28" ht="15.75" customHeight="1">
      <c r="A687" s="2"/>
      <c r="B687" s="2"/>
      <c r="C687" s="2"/>
      <c r="D687" s="2"/>
      <c r="E687" s="2"/>
      <c r="F687" s="2"/>
      <c r="G687" s="2"/>
      <c r="H687" s="3"/>
      <c r="I687" s="2"/>
      <c r="J687" s="2"/>
      <c r="K687" s="2"/>
      <c r="L687" s="2"/>
      <c r="M687" s="2"/>
      <c r="N687" s="2"/>
      <c r="O687" s="2"/>
      <c r="P687" s="2"/>
      <c r="Q687" s="2"/>
      <c r="R687" s="2"/>
      <c r="S687" s="2"/>
      <c r="T687" s="2"/>
      <c r="U687" s="2"/>
      <c r="V687" s="2"/>
      <c r="W687" s="2"/>
      <c r="X687" s="2"/>
      <c r="Y687" s="2"/>
      <c r="Z687" s="2"/>
      <c r="AA687" s="2"/>
      <c r="AB687" s="2"/>
    </row>
    <row r="688" spans="1:28" ht="15.75" customHeight="1">
      <c r="A688" s="2"/>
      <c r="B688" s="2"/>
      <c r="C688" s="2"/>
      <c r="D688" s="2"/>
      <c r="E688" s="2"/>
      <c r="F688" s="2"/>
      <c r="G688" s="2"/>
      <c r="H688" s="3"/>
      <c r="I688" s="2"/>
      <c r="J688" s="2"/>
      <c r="K688" s="2"/>
      <c r="L688" s="2"/>
      <c r="M688" s="2"/>
      <c r="N688" s="2"/>
      <c r="O688" s="2"/>
      <c r="P688" s="2"/>
      <c r="Q688" s="2"/>
      <c r="R688" s="2"/>
      <c r="S688" s="2"/>
      <c r="T688" s="2"/>
      <c r="U688" s="2"/>
      <c r="V688" s="2"/>
      <c r="W688" s="2"/>
      <c r="X688" s="2"/>
      <c r="Y688" s="2"/>
      <c r="Z688" s="2"/>
      <c r="AA688" s="2"/>
      <c r="AB688" s="2"/>
    </row>
    <row r="689" spans="1:28" ht="15.75" customHeight="1">
      <c r="A689" s="2"/>
      <c r="B689" s="2"/>
      <c r="C689" s="2"/>
      <c r="D689" s="2"/>
      <c r="E689" s="2"/>
      <c r="F689" s="2"/>
      <c r="G689" s="2"/>
      <c r="H689" s="3"/>
      <c r="I689" s="2"/>
      <c r="J689" s="2"/>
      <c r="K689" s="2"/>
      <c r="L689" s="2"/>
      <c r="M689" s="2"/>
      <c r="N689" s="2"/>
      <c r="O689" s="2"/>
      <c r="P689" s="2"/>
      <c r="Q689" s="2"/>
      <c r="R689" s="2"/>
      <c r="S689" s="2"/>
      <c r="T689" s="2"/>
      <c r="U689" s="2"/>
      <c r="V689" s="2"/>
      <c r="W689" s="2"/>
      <c r="X689" s="2"/>
      <c r="Y689" s="2"/>
      <c r="Z689" s="2"/>
      <c r="AA689" s="2"/>
      <c r="AB689" s="2"/>
    </row>
    <row r="690" spans="1:28" ht="15.75" customHeight="1">
      <c r="A690" s="2"/>
      <c r="B690" s="2"/>
      <c r="C690" s="2"/>
      <c r="D690" s="2"/>
      <c r="E690" s="2"/>
      <c r="F690" s="2"/>
      <c r="G690" s="2"/>
      <c r="H690" s="3"/>
      <c r="I690" s="2"/>
      <c r="J690" s="2"/>
      <c r="K690" s="2"/>
      <c r="L690" s="2"/>
      <c r="M690" s="2"/>
      <c r="N690" s="2"/>
      <c r="O690" s="2"/>
      <c r="P690" s="2"/>
      <c r="Q690" s="2"/>
      <c r="R690" s="2"/>
      <c r="S690" s="2"/>
      <c r="T690" s="2"/>
      <c r="U690" s="2"/>
      <c r="V690" s="2"/>
      <c r="W690" s="2"/>
      <c r="X690" s="2"/>
      <c r="Y690" s="2"/>
      <c r="Z690" s="2"/>
      <c r="AA690" s="2"/>
      <c r="AB690" s="2"/>
    </row>
    <row r="691" spans="1:28" ht="15.75" customHeight="1">
      <c r="A691" s="2"/>
      <c r="B691" s="2"/>
      <c r="C691" s="2"/>
      <c r="D691" s="2"/>
      <c r="E691" s="2"/>
      <c r="F691" s="2"/>
      <c r="G691" s="2"/>
      <c r="H691" s="3"/>
      <c r="I691" s="2"/>
      <c r="J691" s="2"/>
      <c r="K691" s="2"/>
      <c r="L691" s="2"/>
      <c r="M691" s="2"/>
      <c r="N691" s="2"/>
      <c r="O691" s="2"/>
      <c r="P691" s="2"/>
      <c r="Q691" s="2"/>
      <c r="R691" s="2"/>
      <c r="S691" s="2"/>
      <c r="T691" s="2"/>
      <c r="U691" s="2"/>
      <c r="V691" s="2"/>
      <c r="W691" s="2"/>
      <c r="X691" s="2"/>
      <c r="Y691" s="2"/>
      <c r="Z691" s="2"/>
      <c r="AA691" s="2"/>
      <c r="AB691" s="2"/>
    </row>
    <row r="692" spans="1:28" ht="15.75" customHeight="1">
      <c r="A692" s="2"/>
      <c r="B692" s="2"/>
      <c r="C692" s="2"/>
      <c r="D692" s="2"/>
      <c r="E692" s="2"/>
      <c r="F692" s="2"/>
      <c r="G692" s="2"/>
      <c r="H692" s="3"/>
      <c r="I692" s="2"/>
      <c r="J692" s="2"/>
      <c r="K692" s="2"/>
      <c r="L692" s="2"/>
      <c r="M692" s="2"/>
      <c r="N692" s="2"/>
      <c r="O692" s="2"/>
      <c r="P692" s="2"/>
      <c r="Q692" s="2"/>
      <c r="R692" s="2"/>
      <c r="S692" s="2"/>
      <c r="T692" s="2"/>
      <c r="U692" s="2"/>
      <c r="V692" s="2"/>
      <c r="W692" s="2"/>
      <c r="X692" s="2"/>
      <c r="Y692" s="2"/>
      <c r="Z692" s="2"/>
      <c r="AA692" s="2"/>
      <c r="AB692" s="2"/>
    </row>
    <row r="693" spans="1:28" ht="15.75" customHeight="1">
      <c r="A693" s="2"/>
      <c r="B693" s="2"/>
      <c r="C693" s="2"/>
      <c r="D693" s="2"/>
      <c r="E693" s="2"/>
      <c r="F693" s="2"/>
      <c r="G693" s="2"/>
      <c r="H693" s="3"/>
      <c r="I693" s="2"/>
      <c r="J693" s="2"/>
      <c r="K693" s="2"/>
      <c r="L693" s="2"/>
      <c r="M693" s="2"/>
      <c r="N693" s="2"/>
      <c r="O693" s="2"/>
      <c r="P693" s="2"/>
      <c r="Q693" s="2"/>
      <c r="R693" s="2"/>
      <c r="S693" s="2"/>
      <c r="T693" s="2"/>
      <c r="U693" s="2"/>
      <c r="V693" s="2"/>
      <c r="W693" s="2"/>
      <c r="X693" s="2"/>
      <c r="Y693" s="2"/>
      <c r="Z693" s="2"/>
      <c r="AA693" s="2"/>
      <c r="AB693" s="2"/>
    </row>
    <row r="694" spans="1:28" ht="15.75" customHeight="1">
      <c r="A694" s="2"/>
      <c r="B694" s="2"/>
      <c r="C694" s="2"/>
      <c r="D694" s="2"/>
      <c r="E694" s="2"/>
      <c r="F694" s="2"/>
      <c r="G694" s="2"/>
      <c r="H694" s="3"/>
      <c r="I694" s="2"/>
      <c r="J694" s="2"/>
      <c r="K694" s="2"/>
      <c r="L694" s="2"/>
      <c r="M694" s="2"/>
      <c r="N694" s="2"/>
      <c r="O694" s="2"/>
      <c r="P694" s="2"/>
      <c r="Q694" s="2"/>
      <c r="R694" s="2"/>
      <c r="S694" s="2"/>
      <c r="T694" s="2"/>
      <c r="U694" s="2"/>
      <c r="V694" s="2"/>
      <c r="W694" s="2"/>
      <c r="X694" s="2"/>
      <c r="Y694" s="2"/>
      <c r="Z694" s="2"/>
      <c r="AA694" s="2"/>
      <c r="AB694" s="2"/>
    </row>
    <row r="695" spans="1:28" ht="15.75" customHeight="1">
      <c r="A695" s="2"/>
      <c r="B695" s="2"/>
      <c r="C695" s="2"/>
      <c r="D695" s="2"/>
      <c r="E695" s="2"/>
      <c r="F695" s="2"/>
      <c r="G695" s="2"/>
      <c r="H695" s="3"/>
      <c r="I695" s="2"/>
      <c r="J695" s="2"/>
      <c r="K695" s="2"/>
      <c r="L695" s="2"/>
      <c r="M695" s="2"/>
      <c r="N695" s="2"/>
      <c r="O695" s="2"/>
      <c r="P695" s="2"/>
      <c r="Q695" s="2"/>
      <c r="R695" s="2"/>
      <c r="S695" s="2"/>
      <c r="T695" s="2"/>
      <c r="U695" s="2"/>
      <c r="V695" s="2"/>
      <c r="W695" s="2"/>
      <c r="X695" s="2"/>
      <c r="Y695" s="2"/>
      <c r="Z695" s="2"/>
      <c r="AA695" s="2"/>
      <c r="AB695" s="2"/>
    </row>
    <row r="696" spans="1:28" ht="15.75" customHeight="1">
      <c r="A696" s="2"/>
      <c r="B696" s="2"/>
      <c r="C696" s="2"/>
      <c r="D696" s="2"/>
      <c r="E696" s="2"/>
      <c r="F696" s="2"/>
      <c r="G696" s="2"/>
      <c r="H696" s="3"/>
      <c r="I696" s="2"/>
      <c r="J696" s="2"/>
      <c r="K696" s="2"/>
      <c r="L696" s="2"/>
      <c r="M696" s="2"/>
      <c r="N696" s="2"/>
      <c r="O696" s="2"/>
      <c r="P696" s="2"/>
      <c r="Q696" s="2"/>
      <c r="R696" s="2"/>
      <c r="S696" s="2"/>
      <c r="T696" s="2"/>
      <c r="U696" s="2"/>
      <c r="V696" s="2"/>
      <c r="W696" s="2"/>
      <c r="X696" s="2"/>
      <c r="Y696" s="2"/>
      <c r="Z696" s="2"/>
      <c r="AA696" s="2"/>
      <c r="AB696" s="2"/>
    </row>
    <row r="697" spans="1:28" ht="15.75" customHeight="1">
      <c r="A697" s="2"/>
      <c r="B697" s="2"/>
      <c r="C697" s="2"/>
      <c r="D697" s="2"/>
      <c r="E697" s="2"/>
      <c r="F697" s="2"/>
      <c r="G697" s="2"/>
      <c r="H697" s="3"/>
      <c r="I697" s="2"/>
      <c r="J697" s="2"/>
      <c r="K697" s="2"/>
      <c r="L697" s="2"/>
      <c r="M697" s="2"/>
      <c r="N697" s="2"/>
      <c r="O697" s="2"/>
      <c r="P697" s="2"/>
      <c r="Q697" s="2"/>
      <c r="R697" s="2"/>
      <c r="S697" s="2"/>
      <c r="T697" s="2"/>
      <c r="U697" s="2"/>
      <c r="V697" s="2"/>
      <c r="W697" s="2"/>
      <c r="X697" s="2"/>
      <c r="Y697" s="2"/>
      <c r="Z697" s="2"/>
      <c r="AA697" s="2"/>
      <c r="AB697" s="2"/>
    </row>
    <row r="698" spans="1:28" ht="15.75" customHeight="1">
      <c r="A698" s="2"/>
      <c r="B698" s="2"/>
      <c r="C698" s="2"/>
      <c r="D698" s="2"/>
      <c r="E698" s="2"/>
      <c r="F698" s="2"/>
      <c r="G698" s="2"/>
      <c r="H698" s="3"/>
      <c r="I698" s="2"/>
      <c r="J698" s="2"/>
      <c r="K698" s="2"/>
      <c r="L698" s="2"/>
      <c r="M698" s="2"/>
      <c r="N698" s="2"/>
      <c r="O698" s="2"/>
      <c r="P698" s="2"/>
      <c r="Q698" s="2"/>
      <c r="R698" s="2"/>
      <c r="S698" s="2"/>
      <c r="T698" s="2"/>
      <c r="U698" s="2"/>
      <c r="V698" s="2"/>
      <c r="W698" s="2"/>
      <c r="X698" s="2"/>
      <c r="Y698" s="2"/>
      <c r="Z698" s="2"/>
      <c r="AA698" s="2"/>
      <c r="AB698" s="2"/>
    </row>
    <row r="699" spans="1:28" ht="15.75" customHeight="1">
      <c r="A699" s="2"/>
      <c r="B699" s="2"/>
      <c r="C699" s="2"/>
      <c r="D699" s="2"/>
      <c r="E699" s="2"/>
      <c r="F699" s="2"/>
      <c r="G699" s="2"/>
      <c r="H699" s="3"/>
      <c r="I699" s="2"/>
      <c r="J699" s="2"/>
      <c r="K699" s="2"/>
      <c r="L699" s="2"/>
      <c r="M699" s="2"/>
      <c r="N699" s="2"/>
      <c r="O699" s="2"/>
      <c r="P699" s="2"/>
      <c r="Q699" s="2"/>
      <c r="R699" s="2"/>
      <c r="S699" s="2"/>
      <c r="T699" s="2"/>
      <c r="U699" s="2"/>
      <c r="V699" s="2"/>
      <c r="W699" s="2"/>
      <c r="X699" s="2"/>
      <c r="Y699" s="2"/>
      <c r="Z699" s="2"/>
      <c r="AA699" s="2"/>
      <c r="AB699" s="2"/>
    </row>
    <row r="700" spans="1:28" ht="15.75" customHeight="1">
      <c r="A700" s="2"/>
      <c r="B700" s="2"/>
      <c r="C700" s="2"/>
      <c r="D700" s="2"/>
      <c r="E700" s="2"/>
      <c r="F700" s="2"/>
      <c r="G700" s="2"/>
      <c r="H700" s="3"/>
      <c r="I700" s="2"/>
      <c r="J700" s="2"/>
      <c r="K700" s="2"/>
      <c r="L700" s="2"/>
      <c r="M700" s="2"/>
      <c r="N700" s="2"/>
      <c r="O700" s="2"/>
      <c r="P700" s="2"/>
      <c r="Q700" s="2"/>
      <c r="R700" s="2"/>
      <c r="S700" s="2"/>
      <c r="T700" s="2"/>
      <c r="U700" s="2"/>
      <c r="V700" s="2"/>
      <c r="W700" s="2"/>
      <c r="X700" s="2"/>
      <c r="Y700" s="2"/>
      <c r="Z700" s="2"/>
      <c r="AA700" s="2"/>
      <c r="AB700" s="2"/>
    </row>
    <row r="701" spans="1:28" ht="15.75" customHeight="1">
      <c r="A701" s="2"/>
      <c r="B701" s="2"/>
      <c r="C701" s="2"/>
      <c r="D701" s="2"/>
      <c r="E701" s="2"/>
      <c r="F701" s="2"/>
      <c r="G701" s="2"/>
      <c r="H701" s="3"/>
      <c r="I701" s="2"/>
      <c r="J701" s="2"/>
      <c r="K701" s="2"/>
      <c r="L701" s="2"/>
      <c r="M701" s="2"/>
      <c r="N701" s="2"/>
      <c r="O701" s="2"/>
      <c r="P701" s="2"/>
      <c r="Q701" s="2"/>
      <c r="R701" s="2"/>
      <c r="S701" s="2"/>
      <c r="T701" s="2"/>
      <c r="U701" s="2"/>
      <c r="V701" s="2"/>
      <c r="W701" s="2"/>
      <c r="X701" s="2"/>
      <c r="Y701" s="2"/>
      <c r="Z701" s="2"/>
      <c r="AA701" s="2"/>
      <c r="AB701" s="2"/>
    </row>
    <row r="702" spans="1:28" ht="15.75" customHeight="1">
      <c r="A702" s="2"/>
      <c r="B702" s="2"/>
      <c r="C702" s="2"/>
      <c r="D702" s="2"/>
      <c r="E702" s="2"/>
      <c r="F702" s="2"/>
      <c r="G702" s="2"/>
      <c r="H702" s="3"/>
      <c r="I702" s="2"/>
      <c r="J702" s="2"/>
      <c r="K702" s="2"/>
      <c r="L702" s="2"/>
      <c r="M702" s="2"/>
      <c r="N702" s="2"/>
      <c r="O702" s="2"/>
      <c r="P702" s="2"/>
      <c r="Q702" s="2"/>
      <c r="R702" s="2"/>
      <c r="S702" s="2"/>
      <c r="T702" s="2"/>
      <c r="U702" s="2"/>
      <c r="V702" s="2"/>
      <c r="W702" s="2"/>
      <c r="X702" s="2"/>
      <c r="Y702" s="2"/>
      <c r="Z702" s="2"/>
      <c r="AA702" s="2"/>
      <c r="AB702" s="2"/>
    </row>
    <row r="703" spans="1:28" ht="15.75" customHeight="1">
      <c r="A703" s="2"/>
      <c r="B703" s="2"/>
      <c r="C703" s="2"/>
      <c r="D703" s="2"/>
      <c r="E703" s="2"/>
      <c r="F703" s="2"/>
      <c r="G703" s="2"/>
      <c r="H703" s="3"/>
      <c r="I703" s="2"/>
      <c r="J703" s="2"/>
      <c r="K703" s="2"/>
      <c r="L703" s="2"/>
      <c r="M703" s="2"/>
      <c r="N703" s="2"/>
      <c r="O703" s="2"/>
      <c r="P703" s="2"/>
      <c r="Q703" s="2"/>
      <c r="R703" s="2"/>
      <c r="S703" s="2"/>
      <c r="T703" s="2"/>
      <c r="U703" s="2"/>
      <c r="V703" s="2"/>
      <c r="W703" s="2"/>
      <c r="X703" s="2"/>
      <c r="Y703" s="2"/>
      <c r="Z703" s="2"/>
      <c r="AA703" s="2"/>
      <c r="AB703" s="2"/>
    </row>
    <row r="704" spans="1:28" ht="15.75" customHeight="1">
      <c r="A704" s="2"/>
      <c r="B704" s="2"/>
      <c r="C704" s="2"/>
      <c r="D704" s="2"/>
      <c r="E704" s="2"/>
      <c r="F704" s="2"/>
      <c r="G704" s="2"/>
      <c r="H704" s="3"/>
      <c r="I704" s="2"/>
      <c r="J704" s="2"/>
      <c r="K704" s="2"/>
      <c r="L704" s="2"/>
      <c r="M704" s="2"/>
      <c r="N704" s="2"/>
      <c r="O704" s="2"/>
      <c r="P704" s="2"/>
      <c r="Q704" s="2"/>
      <c r="R704" s="2"/>
      <c r="S704" s="2"/>
      <c r="T704" s="2"/>
      <c r="U704" s="2"/>
      <c r="V704" s="2"/>
      <c r="W704" s="2"/>
      <c r="X704" s="2"/>
      <c r="Y704" s="2"/>
      <c r="Z704" s="2"/>
      <c r="AA704" s="2"/>
      <c r="AB704" s="2"/>
    </row>
    <row r="705" spans="1:28" ht="15.75" customHeight="1">
      <c r="A705" s="2"/>
      <c r="B705" s="2"/>
      <c r="C705" s="2"/>
      <c r="D705" s="2"/>
      <c r="E705" s="2"/>
      <c r="F705" s="2"/>
      <c r="G705" s="2"/>
      <c r="H705" s="3"/>
      <c r="I705" s="2"/>
      <c r="J705" s="2"/>
      <c r="K705" s="2"/>
      <c r="L705" s="2"/>
      <c r="M705" s="2"/>
      <c r="N705" s="2"/>
      <c r="O705" s="2"/>
      <c r="P705" s="2"/>
      <c r="Q705" s="2"/>
      <c r="R705" s="2"/>
      <c r="S705" s="2"/>
      <c r="T705" s="2"/>
      <c r="U705" s="2"/>
      <c r="V705" s="2"/>
      <c r="W705" s="2"/>
      <c r="X705" s="2"/>
      <c r="Y705" s="2"/>
      <c r="Z705" s="2"/>
      <c r="AA705" s="2"/>
      <c r="AB705" s="2"/>
    </row>
    <row r="706" spans="1:28" ht="15.75" customHeight="1">
      <c r="A706" s="2"/>
      <c r="B706" s="2"/>
      <c r="C706" s="2"/>
      <c r="D706" s="2"/>
      <c r="E706" s="2"/>
      <c r="F706" s="2"/>
      <c r="G706" s="2"/>
      <c r="H706" s="3"/>
      <c r="I706" s="2"/>
      <c r="J706" s="2"/>
      <c r="K706" s="2"/>
      <c r="L706" s="2"/>
      <c r="M706" s="2"/>
      <c r="N706" s="2"/>
      <c r="O706" s="2"/>
      <c r="P706" s="2"/>
      <c r="Q706" s="2"/>
      <c r="R706" s="2"/>
      <c r="S706" s="2"/>
      <c r="T706" s="2"/>
      <c r="U706" s="2"/>
      <c r="V706" s="2"/>
      <c r="W706" s="2"/>
      <c r="X706" s="2"/>
      <c r="Y706" s="2"/>
      <c r="Z706" s="2"/>
      <c r="AA706" s="2"/>
      <c r="AB706" s="2"/>
    </row>
    <row r="707" spans="1:28" ht="15.75" customHeight="1">
      <c r="A707" s="2"/>
      <c r="B707" s="2"/>
      <c r="C707" s="2"/>
      <c r="D707" s="2"/>
      <c r="E707" s="2"/>
      <c r="F707" s="2"/>
      <c r="G707" s="2"/>
      <c r="H707" s="3"/>
      <c r="I707" s="2"/>
      <c r="J707" s="2"/>
      <c r="K707" s="2"/>
      <c r="L707" s="2"/>
      <c r="M707" s="2"/>
      <c r="N707" s="2"/>
      <c r="O707" s="2"/>
      <c r="P707" s="2"/>
      <c r="Q707" s="2"/>
      <c r="R707" s="2"/>
      <c r="S707" s="2"/>
      <c r="T707" s="2"/>
      <c r="U707" s="2"/>
      <c r="V707" s="2"/>
      <c r="W707" s="2"/>
      <c r="X707" s="2"/>
      <c r="Y707" s="2"/>
      <c r="Z707" s="2"/>
      <c r="AA707" s="2"/>
      <c r="AB707" s="2"/>
    </row>
    <row r="708" spans="1:28" ht="15.75" customHeight="1">
      <c r="A708" s="2"/>
      <c r="B708" s="2"/>
      <c r="C708" s="2"/>
      <c r="D708" s="2"/>
      <c r="E708" s="2"/>
      <c r="F708" s="2"/>
      <c r="G708" s="2"/>
      <c r="H708" s="3"/>
      <c r="I708" s="2"/>
      <c r="J708" s="2"/>
      <c r="K708" s="2"/>
      <c r="L708" s="2"/>
      <c r="M708" s="2"/>
      <c r="N708" s="2"/>
      <c r="O708" s="2"/>
      <c r="P708" s="2"/>
      <c r="Q708" s="2"/>
      <c r="R708" s="2"/>
      <c r="S708" s="2"/>
      <c r="T708" s="2"/>
      <c r="U708" s="2"/>
      <c r="V708" s="2"/>
      <c r="W708" s="2"/>
      <c r="X708" s="2"/>
      <c r="Y708" s="2"/>
      <c r="Z708" s="2"/>
      <c r="AA708" s="2"/>
      <c r="AB708" s="2"/>
    </row>
    <row r="709" spans="1:28" ht="15.75" customHeight="1">
      <c r="A709" s="2"/>
      <c r="B709" s="2"/>
      <c r="C709" s="2"/>
      <c r="D709" s="2"/>
      <c r="E709" s="2"/>
      <c r="F709" s="2"/>
      <c r="G709" s="2"/>
      <c r="H709" s="3"/>
      <c r="I709" s="2"/>
      <c r="J709" s="2"/>
      <c r="K709" s="2"/>
      <c r="L709" s="2"/>
      <c r="M709" s="2"/>
      <c r="N709" s="2"/>
      <c r="O709" s="2"/>
      <c r="P709" s="2"/>
      <c r="Q709" s="2"/>
      <c r="R709" s="2"/>
      <c r="S709" s="2"/>
      <c r="T709" s="2"/>
      <c r="U709" s="2"/>
      <c r="V709" s="2"/>
      <c r="W709" s="2"/>
      <c r="X709" s="2"/>
      <c r="Y709" s="2"/>
      <c r="Z709" s="2"/>
      <c r="AA709" s="2"/>
      <c r="AB709" s="2"/>
    </row>
    <row r="710" spans="1:28" ht="15.75" customHeight="1">
      <c r="A710" s="2"/>
      <c r="B710" s="2"/>
      <c r="C710" s="2"/>
      <c r="D710" s="2"/>
      <c r="E710" s="2"/>
      <c r="F710" s="2"/>
      <c r="G710" s="2"/>
      <c r="H710" s="3"/>
      <c r="I710" s="2"/>
      <c r="J710" s="2"/>
      <c r="K710" s="2"/>
      <c r="L710" s="2"/>
      <c r="M710" s="2"/>
      <c r="N710" s="2"/>
      <c r="O710" s="2"/>
      <c r="P710" s="2"/>
      <c r="Q710" s="2"/>
      <c r="R710" s="2"/>
      <c r="S710" s="2"/>
      <c r="T710" s="2"/>
      <c r="U710" s="2"/>
      <c r="V710" s="2"/>
      <c r="W710" s="2"/>
      <c r="X710" s="2"/>
      <c r="Y710" s="2"/>
      <c r="Z710" s="2"/>
      <c r="AA710" s="2"/>
      <c r="AB710" s="2"/>
    </row>
    <row r="711" spans="1:28" ht="15.75" customHeight="1">
      <c r="A711" s="2"/>
      <c r="B711" s="2"/>
      <c r="C711" s="2"/>
      <c r="D711" s="2"/>
      <c r="E711" s="2"/>
      <c r="F711" s="2"/>
      <c r="G711" s="2"/>
      <c r="H711" s="3"/>
      <c r="I711" s="2"/>
      <c r="J711" s="2"/>
      <c r="K711" s="2"/>
      <c r="L711" s="2"/>
      <c r="M711" s="2"/>
      <c r="N711" s="2"/>
      <c r="O711" s="2"/>
      <c r="P711" s="2"/>
      <c r="Q711" s="2"/>
      <c r="R711" s="2"/>
      <c r="S711" s="2"/>
      <c r="T711" s="2"/>
      <c r="U711" s="2"/>
      <c r="V711" s="2"/>
      <c r="W711" s="2"/>
      <c r="X711" s="2"/>
      <c r="Y711" s="2"/>
      <c r="Z711" s="2"/>
      <c r="AA711" s="2"/>
      <c r="AB711" s="2"/>
    </row>
    <row r="712" spans="1:28" ht="15.75" customHeight="1">
      <c r="A712" s="2"/>
      <c r="B712" s="2"/>
      <c r="C712" s="2"/>
      <c r="D712" s="2"/>
      <c r="E712" s="2"/>
      <c r="F712" s="2"/>
      <c r="G712" s="2"/>
      <c r="H712" s="3"/>
      <c r="I712" s="2"/>
      <c r="J712" s="2"/>
      <c r="K712" s="2"/>
      <c r="L712" s="2"/>
      <c r="M712" s="2"/>
      <c r="N712" s="2"/>
      <c r="O712" s="2"/>
      <c r="P712" s="2"/>
      <c r="Q712" s="2"/>
      <c r="R712" s="2"/>
      <c r="S712" s="2"/>
      <c r="T712" s="2"/>
      <c r="U712" s="2"/>
      <c r="V712" s="2"/>
      <c r="W712" s="2"/>
      <c r="X712" s="2"/>
      <c r="Y712" s="2"/>
      <c r="Z712" s="2"/>
      <c r="AA712" s="2"/>
      <c r="AB712" s="2"/>
    </row>
    <row r="713" spans="1:28" ht="15.75" customHeight="1">
      <c r="A713" s="2"/>
      <c r="B713" s="2"/>
      <c r="C713" s="2"/>
      <c r="D713" s="2"/>
      <c r="E713" s="2"/>
      <c r="F713" s="2"/>
      <c r="G713" s="2"/>
      <c r="H713" s="3"/>
      <c r="I713" s="2"/>
      <c r="J713" s="2"/>
      <c r="K713" s="2"/>
      <c r="L713" s="2"/>
      <c r="M713" s="2"/>
      <c r="N713" s="2"/>
      <c r="O713" s="2"/>
      <c r="P713" s="2"/>
      <c r="Q713" s="2"/>
      <c r="R713" s="2"/>
      <c r="S713" s="2"/>
      <c r="T713" s="2"/>
      <c r="U713" s="2"/>
      <c r="V713" s="2"/>
      <c r="W713" s="2"/>
      <c r="X713" s="2"/>
      <c r="Y713" s="2"/>
      <c r="Z713" s="2"/>
      <c r="AA713" s="2"/>
      <c r="AB713" s="2"/>
    </row>
    <row r="714" spans="1:28" ht="15.75" customHeight="1">
      <c r="A714" s="2"/>
      <c r="B714" s="2"/>
      <c r="C714" s="2"/>
      <c r="D714" s="2"/>
      <c r="E714" s="2"/>
      <c r="F714" s="2"/>
      <c r="G714" s="2"/>
      <c r="H714" s="3"/>
      <c r="I714" s="2"/>
      <c r="J714" s="2"/>
      <c r="K714" s="2"/>
      <c r="L714" s="2"/>
      <c r="M714" s="2"/>
      <c r="N714" s="2"/>
      <c r="O714" s="2"/>
      <c r="P714" s="2"/>
      <c r="Q714" s="2"/>
      <c r="R714" s="2"/>
      <c r="S714" s="2"/>
      <c r="T714" s="2"/>
      <c r="U714" s="2"/>
      <c r="V714" s="2"/>
      <c r="W714" s="2"/>
      <c r="X714" s="2"/>
      <c r="Y714" s="2"/>
      <c r="Z714" s="2"/>
      <c r="AA714" s="2"/>
      <c r="AB714" s="2"/>
    </row>
    <row r="715" spans="1:28" ht="15.75" customHeight="1">
      <c r="A715" s="2"/>
      <c r="B715" s="2"/>
      <c r="C715" s="2"/>
      <c r="D715" s="2"/>
      <c r="E715" s="2"/>
      <c r="F715" s="2"/>
      <c r="G715" s="2"/>
      <c r="H715" s="3"/>
      <c r="I715" s="2"/>
      <c r="J715" s="2"/>
      <c r="K715" s="2"/>
      <c r="L715" s="2"/>
      <c r="M715" s="2"/>
      <c r="N715" s="2"/>
      <c r="O715" s="2"/>
      <c r="P715" s="2"/>
      <c r="Q715" s="2"/>
      <c r="R715" s="2"/>
      <c r="S715" s="2"/>
      <c r="T715" s="2"/>
      <c r="U715" s="2"/>
      <c r="V715" s="2"/>
      <c r="W715" s="2"/>
      <c r="X715" s="2"/>
      <c r="Y715" s="2"/>
      <c r="Z715" s="2"/>
      <c r="AA715" s="2"/>
      <c r="AB715" s="2"/>
    </row>
    <row r="716" spans="1:28" ht="15.75" customHeight="1">
      <c r="A716" s="2"/>
      <c r="B716" s="2"/>
      <c r="C716" s="2"/>
      <c r="D716" s="2"/>
      <c r="E716" s="2"/>
      <c r="F716" s="2"/>
      <c r="G716" s="2"/>
      <c r="H716" s="3"/>
      <c r="I716" s="2"/>
      <c r="J716" s="2"/>
      <c r="K716" s="2"/>
      <c r="L716" s="2"/>
      <c r="M716" s="2"/>
      <c r="N716" s="2"/>
      <c r="O716" s="2"/>
      <c r="P716" s="2"/>
      <c r="Q716" s="2"/>
      <c r="R716" s="2"/>
      <c r="S716" s="2"/>
      <c r="T716" s="2"/>
      <c r="U716" s="2"/>
      <c r="V716" s="2"/>
      <c r="W716" s="2"/>
      <c r="X716" s="2"/>
      <c r="Y716" s="2"/>
      <c r="Z716" s="2"/>
      <c r="AA716" s="2"/>
      <c r="AB716" s="2"/>
    </row>
    <row r="717" spans="1:28" ht="15.75" customHeight="1">
      <c r="A717" s="2"/>
      <c r="B717" s="2"/>
      <c r="C717" s="2"/>
      <c r="D717" s="2"/>
      <c r="E717" s="2"/>
      <c r="F717" s="2"/>
      <c r="G717" s="2"/>
      <c r="H717" s="3"/>
      <c r="I717" s="2"/>
      <c r="J717" s="2"/>
      <c r="K717" s="2"/>
      <c r="L717" s="2"/>
      <c r="M717" s="2"/>
      <c r="N717" s="2"/>
      <c r="O717" s="2"/>
      <c r="P717" s="2"/>
      <c r="Q717" s="2"/>
      <c r="R717" s="2"/>
      <c r="S717" s="2"/>
      <c r="T717" s="2"/>
      <c r="U717" s="2"/>
      <c r="V717" s="2"/>
      <c r="W717" s="2"/>
      <c r="X717" s="2"/>
      <c r="Y717" s="2"/>
      <c r="Z717" s="2"/>
      <c r="AA717" s="2"/>
      <c r="AB717" s="2"/>
    </row>
    <row r="718" spans="1:28" ht="15.75" customHeight="1">
      <c r="A718" s="2"/>
      <c r="B718" s="2"/>
      <c r="C718" s="2"/>
      <c r="D718" s="2"/>
      <c r="E718" s="2"/>
      <c r="F718" s="2"/>
      <c r="G718" s="2"/>
      <c r="H718" s="3"/>
      <c r="I718" s="2"/>
      <c r="J718" s="2"/>
      <c r="K718" s="2"/>
      <c r="L718" s="2"/>
      <c r="M718" s="2"/>
      <c r="N718" s="2"/>
      <c r="O718" s="2"/>
      <c r="P718" s="2"/>
      <c r="Q718" s="2"/>
      <c r="R718" s="2"/>
      <c r="S718" s="2"/>
      <c r="T718" s="2"/>
      <c r="U718" s="2"/>
      <c r="V718" s="2"/>
      <c r="W718" s="2"/>
      <c r="X718" s="2"/>
      <c r="Y718" s="2"/>
      <c r="Z718" s="2"/>
      <c r="AA718" s="2"/>
      <c r="AB718" s="2"/>
    </row>
    <row r="719" spans="1:28" ht="15.75" customHeight="1">
      <c r="A719" s="2"/>
      <c r="B719" s="2"/>
      <c r="C719" s="2"/>
      <c r="D719" s="2"/>
      <c r="E719" s="2"/>
      <c r="F719" s="2"/>
      <c r="G719" s="2"/>
      <c r="H719" s="3"/>
      <c r="I719" s="2"/>
      <c r="J719" s="2"/>
      <c r="K719" s="2"/>
      <c r="L719" s="2"/>
      <c r="M719" s="2"/>
      <c r="N719" s="2"/>
      <c r="O719" s="2"/>
      <c r="P719" s="2"/>
      <c r="Q719" s="2"/>
      <c r="R719" s="2"/>
      <c r="S719" s="2"/>
      <c r="T719" s="2"/>
      <c r="U719" s="2"/>
      <c r="V719" s="2"/>
      <c r="W719" s="2"/>
      <c r="X719" s="2"/>
      <c r="Y719" s="2"/>
      <c r="Z719" s="2"/>
      <c r="AA719" s="2"/>
      <c r="AB719" s="2"/>
    </row>
    <row r="720" spans="1:28" ht="15.75" customHeight="1">
      <c r="A720" s="2"/>
      <c r="B720" s="2"/>
      <c r="C720" s="2"/>
      <c r="D720" s="2"/>
      <c r="E720" s="2"/>
      <c r="F720" s="2"/>
      <c r="G720" s="2"/>
      <c r="H720" s="3"/>
      <c r="I720" s="2"/>
      <c r="J720" s="2"/>
      <c r="K720" s="2"/>
      <c r="L720" s="2"/>
      <c r="M720" s="2"/>
      <c r="N720" s="2"/>
      <c r="O720" s="2"/>
      <c r="P720" s="2"/>
      <c r="Q720" s="2"/>
      <c r="R720" s="2"/>
      <c r="S720" s="2"/>
      <c r="T720" s="2"/>
      <c r="U720" s="2"/>
      <c r="V720" s="2"/>
      <c r="W720" s="2"/>
      <c r="X720" s="2"/>
      <c r="Y720" s="2"/>
      <c r="Z720" s="2"/>
      <c r="AA720" s="2"/>
      <c r="AB720" s="2"/>
    </row>
    <row r="721" spans="1:28" ht="15.75" customHeight="1">
      <c r="A721" s="2"/>
      <c r="B721" s="2"/>
      <c r="C721" s="2"/>
      <c r="D721" s="2"/>
      <c r="E721" s="2"/>
      <c r="F721" s="2"/>
      <c r="G721" s="2"/>
      <c r="H721" s="3"/>
      <c r="I721" s="2"/>
      <c r="J721" s="2"/>
      <c r="K721" s="2"/>
      <c r="L721" s="2"/>
      <c r="M721" s="2"/>
      <c r="N721" s="2"/>
      <c r="O721" s="2"/>
      <c r="P721" s="2"/>
      <c r="Q721" s="2"/>
      <c r="R721" s="2"/>
      <c r="S721" s="2"/>
      <c r="T721" s="2"/>
      <c r="U721" s="2"/>
      <c r="V721" s="2"/>
      <c r="W721" s="2"/>
      <c r="X721" s="2"/>
      <c r="Y721" s="2"/>
      <c r="Z721" s="2"/>
      <c r="AA721" s="2"/>
      <c r="AB721" s="2"/>
    </row>
    <row r="722" spans="1:28" ht="15.75" customHeight="1">
      <c r="A722" s="2"/>
      <c r="B722" s="2"/>
      <c r="C722" s="2"/>
      <c r="D722" s="2"/>
      <c r="E722" s="2"/>
      <c r="F722" s="2"/>
      <c r="G722" s="2"/>
      <c r="H722" s="3"/>
      <c r="I722" s="2"/>
      <c r="J722" s="2"/>
      <c r="K722" s="2"/>
      <c r="L722" s="2"/>
      <c r="M722" s="2"/>
      <c r="N722" s="2"/>
      <c r="O722" s="2"/>
      <c r="P722" s="2"/>
      <c r="Q722" s="2"/>
      <c r="R722" s="2"/>
      <c r="S722" s="2"/>
      <c r="T722" s="2"/>
      <c r="U722" s="2"/>
      <c r="V722" s="2"/>
      <c r="W722" s="2"/>
      <c r="X722" s="2"/>
      <c r="Y722" s="2"/>
      <c r="Z722" s="2"/>
      <c r="AA722" s="2"/>
      <c r="AB722" s="2"/>
    </row>
    <row r="723" spans="1:28" ht="15.75" customHeight="1">
      <c r="A723" s="2"/>
      <c r="B723" s="2"/>
      <c r="C723" s="2"/>
      <c r="D723" s="2"/>
      <c r="E723" s="2"/>
      <c r="F723" s="2"/>
      <c r="G723" s="2"/>
      <c r="H723" s="3"/>
      <c r="I723" s="2"/>
      <c r="J723" s="2"/>
      <c r="K723" s="2"/>
      <c r="L723" s="2"/>
      <c r="M723" s="2"/>
      <c r="N723" s="2"/>
      <c r="O723" s="2"/>
      <c r="P723" s="2"/>
      <c r="Q723" s="2"/>
      <c r="R723" s="2"/>
      <c r="S723" s="2"/>
      <c r="T723" s="2"/>
      <c r="U723" s="2"/>
      <c r="V723" s="2"/>
      <c r="W723" s="2"/>
      <c r="X723" s="2"/>
      <c r="Y723" s="2"/>
      <c r="Z723" s="2"/>
      <c r="AA723" s="2"/>
      <c r="AB723" s="2"/>
    </row>
    <row r="724" spans="1:28" ht="15.75" customHeight="1">
      <c r="A724" s="2"/>
      <c r="B724" s="2"/>
      <c r="C724" s="2"/>
      <c r="D724" s="2"/>
      <c r="E724" s="2"/>
      <c r="F724" s="2"/>
      <c r="G724" s="2"/>
      <c r="H724" s="3"/>
      <c r="I724" s="2"/>
      <c r="J724" s="2"/>
      <c r="K724" s="2"/>
      <c r="L724" s="2"/>
      <c r="M724" s="2"/>
      <c r="N724" s="2"/>
      <c r="O724" s="2"/>
      <c r="P724" s="2"/>
      <c r="Q724" s="2"/>
      <c r="R724" s="2"/>
      <c r="S724" s="2"/>
      <c r="T724" s="2"/>
      <c r="U724" s="2"/>
      <c r="V724" s="2"/>
      <c r="W724" s="2"/>
      <c r="X724" s="2"/>
      <c r="Y724" s="2"/>
      <c r="Z724" s="2"/>
      <c r="AA724" s="2"/>
      <c r="AB724" s="2"/>
    </row>
    <row r="725" spans="1:28" ht="15.75" customHeight="1">
      <c r="A725" s="2"/>
      <c r="B725" s="2"/>
      <c r="C725" s="2"/>
      <c r="D725" s="2"/>
      <c r="E725" s="2"/>
      <c r="F725" s="2"/>
      <c r="G725" s="2"/>
      <c r="H725" s="3"/>
      <c r="I725" s="2"/>
      <c r="J725" s="2"/>
      <c r="K725" s="2"/>
      <c r="L725" s="2"/>
      <c r="M725" s="2"/>
      <c r="N725" s="2"/>
      <c r="O725" s="2"/>
      <c r="P725" s="2"/>
      <c r="Q725" s="2"/>
      <c r="R725" s="2"/>
      <c r="S725" s="2"/>
      <c r="T725" s="2"/>
      <c r="U725" s="2"/>
      <c r="V725" s="2"/>
      <c r="W725" s="2"/>
      <c r="X725" s="2"/>
      <c r="Y725" s="2"/>
      <c r="Z725" s="2"/>
      <c r="AA725" s="2"/>
      <c r="AB725" s="2"/>
    </row>
    <row r="726" spans="1:28" ht="15.75" customHeight="1">
      <c r="A726" s="2"/>
      <c r="B726" s="2"/>
      <c r="C726" s="2"/>
      <c r="D726" s="2"/>
      <c r="E726" s="2"/>
      <c r="F726" s="2"/>
      <c r="G726" s="2"/>
      <c r="H726" s="3"/>
      <c r="I726" s="2"/>
      <c r="J726" s="2"/>
      <c r="K726" s="2"/>
      <c r="L726" s="2"/>
      <c r="M726" s="2"/>
      <c r="N726" s="2"/>
      <c r="O726" s="2"/>
      <c r="P726" s="2"/>
      <c r="Q726" s="2"/>
      <c r="R726" s="2"/>
      <c r="S726" s="2"/>
      <c r="T726" s="2"/>
      <c r="U726" s="2"/>
      <c r="V726" s="2"/>
      <c r="W726" s="2"/>
      <c r="X726" s="2"/>
      <c r="Y726" s="2"/>
      <c r="Z726" s="2"/>
      <c r="AA726" s="2"/>
      <c r="AB726" s="2"/>
    </row>
    <row r="727" spans="1:28" ht="15.75" customHeight="1">
      <c r="A727" s="2"/>
      <c r="B727" s="2"/>
      <c r="C727" s="2"/>
      <c r="D727" s="2"/>
      <c r="E727" s="2"/>
      <c r="F727" s="2"/>
      <c r="G727" s="2"/>
      <c r="H727" s="3"/>
      <c r="I727" s="2"/>
      <c r="J727" s="2"/>
      <c r="K727" s="2"/>
      <c r="L727" s="2"/>
      <c r="M727" s="2"/>
      <c r="N727" s="2"/>
      <c r="O727" s="2"/>
      <c r="P727" s="2"/>
      <c r="Q727" s="2"/>
      <c r="R727" s="2"/>
      <c r="S727" s="2"/>
      <c r="T727" s="2"/>
      <c r="U727" s="2"/>
      <c r="V727" s="2"/>
      <c r="W727" s="2"/>
      <c r="X727" s="2"/>
      <c r="Y727" s="2"/>
      <c r="Z727" s="2"/>
      <c r="AA727" s="2"/>
      <c r="AB727" s="2"/>
    </row>
    <row r="728" spans="1:28" ht="15.75" customHeight="1">
      <c r="A728" s="2"/>
      <c r="B728" s="2"/>
      <c r="C728" s="2"/>
      <c r="D728" s="2"/>
      <c r="E728" s="2"/>
      <c r="F728" s="2"/>
      <c r="G728" s="2"/>
      <c r="H728" s="3"/>
      <c r="I728" s="2"/>
      <c r="J728" s="2"/>
      <c r="K728" s="2"/>
      <c r="L728" s="2"/>
      <c r="M728" s="2"/>
      <c r="N728" s="2"/>
      <c r="O728" s="2"/>
      <c r="P728" s="2"/>
      <c r="Q728" s="2"/>
      <c r="R728" s="2"/>
      <c r="S728" s="2"/>
      <c r="T728" s="2"/>
      <c r="U728" s="2"/>
      <c r="V728" s="2"/>
      <c r="W728" s="2"/>
      <c r="X728" s="2"/>
      <c r="Y728" s="2"/>
      <c r="Z728" s="2"/>
      <c r="AA728" s="2"/>
      <c r="AB728" s="2"/>
    </row>
    <row r="729" spans="1:28" ht="15.75" customHeight="1">
      <c r="A729" s="2"/>
      <c r="B729" s="2"/>
      <c r="C729" s="2"/>
      <c r="D729" s="2"/>
      <c r="E729" s="2"/>
      <c r="F729" s="2"/>
      <c r="G729" s="2"/>
      <c r="H729" s="3"/>
      <c r="I729" s="2"/>
      <c r="J729" s="2"/>
      <c r="K729" s="2"/>
      <c r="L729" s="2"/>
      <c r="M729" s="2"/>
      <c r="N729" s="2"/>
      <c r="O729" s="2"/>
      <c r="P729" s="2"/>
      <c r="Q729" s="2"/>
      <c r="R729" s="2"/>
      <c r="S729" s="2"/>
      <c r="T729" s="2"/>
      <c r="U729" s="2"/>
      <c r="V729" s="2"/>
      <c r="W729" s="2"/>
      <c r="X729" s="2"/>
      <c r="Y729" s="2"/>
      <c r="Z729" s="2"/>
      <c r="AA729" s="2"/>
      <c r="AB729" s="2"/>
    </row>
    <row r="730" spans="1:28" ht="15.75" customHeight="1">
      <c r="A730" s="2"/>
      <c r="B730" s="2"/>
      <c r="C730" s="2"/>
      <c r="D730" s="2"/>
      <c r="E730" s="2"/>
      <c r="F730" s="2"/>
      <c r="G730" s="2"/>
      <c r="H730" s="3"/>
      <c r="I730" s="2"/>
      <c r="J730" s="2"/>
      <c r="K730" s="2"/>
      <c r="L730" s="2"/>
      <c r="M730" s="2"/>
      <c r="N730" s="2"/>
      <c r="O730" s="2"/>
      <c r="P730" s="2"/>
      <c r="Q730" s="2"/>
      <c r="R730" s="2"/>
      <c r="S730" s="2"/>
      <c r="T730" s="2"/>
      <c r="U730" s="2"/>
      <c r="V730" s="2"/>
      <c r="W730" s="2"/>
      <c r="X730" s="2"/>
      <c r="Y730" s="2"/>
      <c r="Z730" s="2"/>
      <c r="AA730" s="2"/>
      <c r="AB730" s="2"/>
    </row>
    <row r="731" spans="1:28" ht="15.75" customHeight="1">
      <c r="A731" s="2"/>
      <c r="B731" s="2"/>
      <c r="C731" s="2"/>
      <c r="D731" s="2"/>
      <c r="E731" s="2"/>
      <c r="F731" s="2"/>
      <c r="G731" s="2"/>
      <c r="H731" s="3"/>
      <c r="I731" s="2"/>
      <c r="J731" s="2"/>
      <c r="K731" s="2"/>
      <c r="L731" s="2"/>
      <c r="M731" s="2"/>
      <c r="N731" s="2"/>
      <c r="O731" s="2"/>
      <c r="P731" s="2"/>
      <c r="Q731" s="2"/>
      <c r="R731" s="2"/>
      <c r="S731" s="2"/>
      <c r="T731" s="2"/>
      <c r="U731" s="2"/>
      <c r="V731" s="2"/>
      <c r="W731" s="2"/>
      <c r="X731" s="2"/>
      <c r="Y731" s="2"/>
      <c r="Z731" s="2"/>
      <c r="AA731" s="2"/>
      <c r="AB731" s="2"/>
    </row>
    <row r="732" spans="1:28" ht="15.75" customHeight="1">
      <c r="A732" s="2"/>
      <c r="B732" s="2"/>
      <c r="C732" s="2"/>
      <c r="D732" s="2"/>
      <c r="E732" s="2"/>
      <c r="F732" s="2"/>
      <c r="G732" s="2"/>
      <c r="H732" s="3"/>
      <c r="I732" s="2"/>
      <c r="J732" s="2"/>
      <c r="K732" s="2"/>
      <c r="L732" s="2"/>
      <c r="M732" s="2"/>
      <c r="N732" s="2"/>
      <c r="O732" s="2"/>
      <c r="P732" s="2"/>
      <c r="Q732" s="2"/>
      <c r="R732" s="2"/>
      <c r="S732" s="2"/>
      <c r="T732" s="2"/>
      <c r="U732" s="2"/>
      <c r="V732" s="2"/>
      <c r="W732" s="2"/>
      <c r="X732" s="2"/>
      <c r="Y732" s="2"/>
      <c r="Z732" s="2"/>
      <c r="AA732" s="2"/>
      <c r="AB732" s="2"/>
    </row>
    <row r="733" spans="1:28" ht="15.75" customHeight="1">
      <c r="A733" s="2"/>
      <c r="B733" s="2"/>
      <c r="C733" s="2"/>
      <c r="D733" s="2"/>
      <c r="E733" s="2"/>
      <c r="F733" s="2"/>
      <c r="G733" s="2"/>
      <c r="H733" s="3"/>
      <c r="I733" s="2"/>
      <c r="J733" s="2"/>
      <c r="K733" s="2"/>
      <c r="L733" s="2"/>
      <c r="M733" s="2"/>
      <c r="N733" s="2"/>
      <c r="O733" s="2"/>
      <c r="P733" s="2"/>
      <c r="Q733" s="2"/>
      <c r="R733" s="2"/>
      <c r="S733" s="2"/>
      <c r="T733" s="2"/>
      <c r="U733" s="2"/>
      <c r="V733" s="2"/>
      <c r="W733" s="2"/>
      <c r="X733" s="2"/>
      <c r="Y733" s="2"/>
      <c r="Z733" s="2"/>
      <c r="AA733" s="2"/>
      <c r="AB733" s="2"/>
    </row>
    <row r="734" spans="1:28" ht="15.75" customHeight="1">
      <c r="A734" s="2"/>
      <c r="B734" s="2"/>
      <c r="C734" s="2"/>
      <c r="D734" s="2"/>
      <c r="E734" s="2"/>
      <c r="F734" s="2"/>
      <c r="G734" s="2"/>
      <c r="H734" s="3"/>
      <c r="I734" s="2"/>
      <c r="J734" s="2"/>
      <c r="K734" s="2"/>
      <c r="L734" s="2"/>
      <c r="M734" s="2"/>
      <c r="N734" s="2"/>
      <c r="O734" s="2"/>
      <c r="P734" s="2"/>
      <c r="Q734" s="2"/>
      <c r="R734" s="2"/>
      <c r="S734" s="2"/>
      <c r="T734" s="2"/>
      <c r="U734" s="2"/>
      <c r="V734" s="2"/>
      <c r="W734" s="2"/>
      <c r="X734" s="2"/>
      <c r="Y734" s="2"/>
      <c r="Z734" s="2"/>
      <c r="AA734" s="2"/>
      <c r="AB734" s="2"/>
    </row>
    <row r="735" spans="1:28" ht="15.75" customHeight="1">
      <c r="A735" s="2"/>
      <c r="B735" s="2"/>
      <c r="C735" s="2"/>
      <c r="D735" s="2"/>
      <c r="E735" s="2"/>
      <c r="F735" s="2"/>
      <c r="G735" s="2"/>
      <c r="H735" s="3"/>
      <c r="I735" s="2"/>
      <c r="J735" s="2"/>
      <c r="K735" s="2"/>
      <c r="L735" s="2"/>
      <c r="M735" s="2"/>
      <c r="N735" s="2"/>
      <c r="O735" s="2"/>
      <c r="P735" s="2"/>
      <c r="Q735" s="2"/>
      <c r="R735" s="2"/>
      <c r="S735" s="2"/>
      <c r="T735" s="2"/>
      <c r="U735" s="2"/>
      <c r="V735" s="2"/>
      <c r="W735" s="2"/>
      <c r="X735" s="2"/>
      <c r="Y735" s="2"/>
      <c r="Z735" s="2"/>
      <c r="AA735" s="2"/>
      <c r="AB735" s="2"/>
    </row>
    <row r="736" spans="1:28" ht="15.75" customHeight="1">
      <c r="A736" s="2"/>
      <c r="B736" s="2"/>
      <c r="C736" s="2"/>
      <c r="D736" s="2"/>
      <c r="E736" s="2"/>
      <c r="F736" s="2"/>
      <c r="G736" s="2"/>
      <c r="H736" s="3"/>
      <c r="I736" s="2"/>
      <c r="J736" s="2"/>
      <c r="K736" s="2"/>
      <c r="L736" s="2"/>
      <c r="M736" s="2"/>
      <c r="N736" s="2"/>
      <c r="O736" s="2"/>
      <c r="P736" s="2"/>
      <c r="Q736" s="2"/>
      <c r="R736" s="2"/>
      <c r="S736" s="2"/>
      <c r="T736" s="2"/>
      <c r="U736" s="2"/>
      <c r="V736" s="2"/>
      <c r="W736" s="2"/>
      <c r="X736" s="2"/>
      <c r="Y736" s="2"/>
      <c r="Z736" s="2"/>
      <c r="AA736" s="2"/>
      <c r="AB736" s="2"/>
    </row>
    <row r="737" spans="1:28" ht="15.75" customHeight="1">
      <c r="A737" s="2"/>
      <c r="B737" s="2"/>
      <c r="C737" s="2"/>
      <c r="D737" s="2"/>
      <c r="E737" s="2"/>
      <c r="F737" s="2"/>
      <c r="G737" s="2"/>
      <c r="H737" s="3"/>
      <c r="I737" s="2"/>
      <c r="J737" s="2"/>
      <c r="K737" s="2"/>
      <c r="L737" s="2"/>
      <c r="M737" s="2"/>
      <c r="N737" s="2"/>
      <c r="O737" s="2"/>
      <c r="P737" s="2"/>
      <c r="Q737" s="2"/>
      <c r="R737" s="2"/>
      <c r="S737" s="2"/>
      <c r="T737" s="2"/>
      <c r="U737" s="2"/>
      <c r="V737" s="2"/>
      <c r="W737" s="2"/>
      <c r="X737" s="2"/>
      <c r="Y737" s="2"/>
      <c r="Z737" s="2"/>
      <c r="AA737" s="2"/>
      <c r="AB737" s="2"/>
    </row>
    <row r="738" spans="1:28" ht="15.75" customHeight="1">
      <c r="A738" s="2"/>
      <c r="B738" s="2"/>
      <c r="C738" s="2"/>
      <c r="D738" s="2"/>
      <c r="E738" s="2"/>
      <c r="F738" s="2"/>
      <c r="G738" s="2"/>
      <c r="H738" s="3"/>
      <c r="I738" s="2"/>
      <c r="J738" s="2"/>
      <c r="K738" s="2"/>
      <c r="L738" s="2"/>
      <c r="M738" s="2"/>
      <c r="N738" s="2"/>
      <c r="O738" s="2"/>
      <c r="P738" s="2"/>
      <c r="Q738" s="2"/>
      <c r="R738" s="2"/>
      <c r="S738" s="2"/>
      <c r="T738" s="2"/>
      <c r="U738" s="2"/>
      <c r="V738" s="2"/>
      <c r="W738" s="2"/>
      <c r="X738" s="2"/>
      <c r="Y738" s="2"/>
      <c r="Z738" s="2"/>
      <c r="AA738" s="2"/>
      <c r="AB738" s="2"/>
    </row>
    <row r="739" spans="1:28" ht="15.75" customHeight="1">
      <c r="A739" s="2"/>
      <c r="B739" s="2"/>
      <c r="C739" s="2"/>
      <c r="D739" s="2"/>
      <c r="E739" s="2"/>
      <c r="F739" s="2"/>
      <c r="G739" s="2"/>
      <c r="H739" s="3"/>
      <c r="I739" s="2"/>
      <c r="J739" s="2"/>
      <c r="K739" s="2"/>
      <c r="L739" s="2"/>
      <c r="M739" s="2"/>
      <c r="N739" s="2"/>
      <c r="O739" s="2"/>
      <c r="P739" s="2"/>
      <c r="Q739" s="2"/>
      <c r="R739" s="2"/>
      <c r="S739" s="2"/>
      <c r="T739" s="2"/>
      <c r="U739" s="2"/>
      <c r="V739" s="2"/>
      <c r="W739" s="2"/>
      <c r="X739" s="2"/>
      <c r="Y739" s="2"/>
      <c r="Z739" s="2"/>
      <c r="AA739" s="2"/>
      <c r="AB739" s="2"/>
    </row>
    <row r="740" spans="1:28" ht="15.75" customHeight="1">
      <c r="A740" s="2"/>
      <c r="B740" s="2"/>
      <c r="C740" s="2"/>
      <c r="D740" s="2"/>
      <c r="E740" s="2"/>
      <c r="F740" s="2"/>
      <c r="G740" s="2"/>
      <c r="H740" s="3"/>
      <c r="I740" s="2"/>
      <c r="J740" s="2"/>
      <c r="K740" s="2"/>
      <c r="L740" s="2"/>
      <c r="M740" s="2"/>
      <c r="N740" s="2"/>
      <c r="O740" s="2"/>
      <c r="P740" s="2"/>
      <c r="Q740" s="2"/>
      <c r="R740" s="2"/>
      <c r="S740" s="2"/>
      <c r="T740" s="2"/>
      <c r="U740" s="2"/>
      <c r="V740" s="2"/>
      <c r="W740" s="2"/>
      <c r="X740" s="2"/>
      <c r="Y740" s="2"/>
      <c r="Z740" s="2"/>
      <c r="AA740" s="2"/>
      <c r="AB740" s="2"/>
    </row>
    <row r="741" spans="1:28" ht="15.75" customHeight="1">
      <c r="A741" s="2"/>
      <c r="B741" s="2"/>
      <c r="C741" s="2"/>
      <c r="D741" s="2"/>
      <c r="E741" s="2"/>
      <c r="F741" s="2"/>
      <c r="G741" s="2"/>
      <c r="H741" s="3"/>
      <c r="I741" s="2"/>
      <c r="J741" s="2"/>
      <c r="K741" s="2"/>
      <c r="L741" s="2"/>
      <c r="M741" s="2"/>
      <c r="N741" s="2"/>
      <c r="O741" s="2"/>
      <c r="P741" s="2"/>
      <c r="Q741" s="2"/>
      <c r="R741" s="2"/>
      <c r="S741" s="2"/>
      <c r="T741" s="2"/>
      <c r="U741" s="2"/>
      <c r="V741" s="2"/>
      <c r="W741" s="2"/>
      <c r="X741" s="2"/>
      <c r="Y741" s="2"/>
      <c r="Z741" s="2"/>
      <c r="AA741" s="2"/>
      <c r="AB741" s="2"/>
    </row>
    <row r="742" spans="1:28" ht="15.75" customHeight="1">
      <c r="A742" s="2"/>
      <c r="B742" s="2"/>
      <c r="C742" s="2"/>
      <c r="D742" s="2"/>
      <c r="E742" s="2"/>
      <c r="F742" s="2"/>
      <c r="G742" s="2"/>
      <c r="H742" s="3"/>
      <c r="I742" s="2"/>
      <c r="J742" s="2"/>
      <c r="K742" s="2"/>
      <c r="L742" s="2"/>
      <c r="M742" s="2"/>
      <c r="N742" s="2"/>
      <c r="O742" s="2"/>
      <c r="P742" s="2"/>
      <c r="Q742" s="2"/>
      <c r="R742" s="2"/>
      <c r="S742" s="2"/>
      <c r="T742" s="2"/>
      <c r="U742" s="2"/>
      <c r="V742" s="2"/>
      <c r="W742" s="2"/>
      <c r="X742" s="2"/>
      <c r="Y742" s="2"/>
      <c r="Z742" s="2"/>
      <c r="AA742" s="2"/>
      <c r="AB742" s="2"/>
    </row>
    <row r="743" spans="1:28" ht="15.75" customHeight="1">
      <c r="A743" s="2"/>
      <c r="B743" s="2"/>
      <c r="C743" s="2"/>
      <c r="D743" s="2"/>
      <c r="E743" s="2"/>
      <c r="F743" s="2"/>
      <c r="G743" s="2"/>
      <c r="H743" s="3"/>
      <c r="I743" s="2"/>
      <c r="J743" s="2"/>
      <c r="K743" s="2"/>
      <c r="L743" s="2"/>
      <c r="M743" s="2"/>
      <c r="N743" s="2"/>
      <c r="O743" s="2"/>
      <c r="P743" s="2"/>
      <c r="Q743" s="2"/>
      <c r="R743" s="2"/>
      <c r="S743" s="2"/>
      <c r="T743" s="2"/>
      <c r="U743" s="2"/>
      <c r="V743" s="2"/>
      <c r="W743" s="2"/>
      <c r="X743" s="2"/>
      <c r="Y743" s="2"/>
      <c r="Z743" s="2"/>
      <c r="AA743" s="2"/>
      <c r="AB743" s="2"/>
    </row>
    <row r="744" spans="1:28" ht="15.75" customHeight="1">
      <c r="A744" s="2"/>
      <c r="B744" s="2"/>
      <c r="C744" s="2"/>
      <c r="D744" s="2"/>
      <c r="E744" s="2"/>
      <c r="F744" s="2"/>
      <c r="G744" s="2"/>
      <c r="H744" s="3"/>
      <c r="I744" s="2"/>
      <c r="J744" s="2"/>
      <c r="K744" s="2"/>
      <c r="L744" s="2"/>
      <c r="M744" s="2"/>
      <c r="N744" s="2"/>
      <c r="O744" s="2"/>
      <c r="P744" s="2"/>
      <c r="Q744" s="2"/>
      <c r="R744" s="2"/>
      <c r="S744" s="2"/>
      <c r="T744" s="2"/>
      <c r="U744" s="2"/>
      <c r="V744" s="2"/>
      <c r="W744" s="2"/>
      <c r="X744" s="2"/>
      <c r="Y744" s="2"/>
      <c r="Z744" s="2"/>
      <c r="AA744" s="2"/>
      <c r="AB744" s="2"/>
    </row>
    <row r="745" spans="1:28" ht="15.75" customHeight="1">
      <c r="A745" s="2"/>
      <c r="B745" s="2"/>
      <c r="C745" s="2"/>
      <c r="D745" s="2"/>
      <c r="E745" s="2"/>
      <c r="F745" s="2"/>
      <c r="G745" s="2"/>
      <c r="H745" s="3"/>
      <c r="I745" s="2"/>
      <c r="J745" s="2"/>
      <c r="K745" s="2"/>
      <c r="L745" s="2"/>
      <c r="M745" s="2"/>
      <c r="N745" s="2"/>
      <c r="O745" s="2"/>
      <c r="P745" s="2"/>
      <c r="Q745" s="2"/>
      <c r="R745" s="2"/>
      <c r="S745" s="2"/>
      <c r="T745" s="2"/>
      <c r="U745" s="2"/>
      <c r="V745" s="2"/>
      <c r="W745" s="2"/>
      <c r="X745" s="2"/>
      <c r="Y745" s="2"/>
      <c r="Z745" s="2"/>
      <c r="AA745" s="2"/>
      <c r="AB745" s="2"/>
    </row>
    <row r="746" spans="1:28" ht="15.75" customHeight="1">
      <c r="A746" s="2"/>
      <c r="B746" s="2"/>
      <c r="C746" s="2"/>
      <c r="D746" s="2"/>
      <c r="E746" s="2"/>
      <c r="F746" s="2"/>
      <c r="G746" s="2"/>
      <c r="H746" s="3"/>
      <c r="I746" s="2"/>
      <c r="J746" s="2"/>
      <c r="K746" s="2"/>
      <c r="L746" s="2"/>
      <c r="M746" s="2"/>
      <c r="N746" s="2"/>
      <c r="O746" s="2"/>
      <c r="P746" s="2"/>
      <c r="Q746" s="2"/>
      <c r="R746" s="2"/>
      <c r="S746" s="2"/>
      <c r="T746" s="2"/>
      <c r="U746" s="2"/>
      <c r="V746" s="2"/>
      <c r="W746" s="2"/>
      <c r="X746" s="2"/>
      <c r="Y746" s="2"/>
      <c r="Z746" s="2"/>
      <c r="AA746" s="2"/>
      <c r="AB746" s="2"/>
    </row>
    <row r="747" spans="1:28" ht="15.75" customHeight="1">
      <c r="A747" s="2"/>
      <c r="B747" s="2"/>
      <c r="C747" s="2"/>
      <c r="D747" s="2"/>
      <c r="E747" s="2"/>
      <c r="F747" s="2"/>
      <c r="G747" s="2"/>
      <c r="H747" s="3"/>
      <c r="I747" s="2"/>
      <c r="J747" s="2"/>
      <c r="K747" s="2"/>
      <c r="L747" s="2"/>
      <c r="M747" s="2"/>
      <c r="N747" s="2"/>
      <c r="O747" s="2"/>
      <c r="P747" s="2"/>
      <c r="Q747" s="2"/>
      <c r="R747" s="2"/>
      <c r="S747" s="2"/>
      <c r="T747" s="2"/>
      <c r="U747" s="2"/>
      <c r="V747" s="2"/>
      <c r="W747" s="2"/>
      <c r="X747" s="2"/>
      <c r="Y747" s="2"/>
      <c r="Z747" s="2"/>
      <c r="AA747" s="2"/>
      <c r="AB747" s="2"/>
    </row>
    <row r="748" spans="1:28" ht="15.75" customHeight="1">
      <c r="A748" s="2"/>
      <c r="B748" s="2"/>
      <c r="C748" s="2"/>
      <c r="D748" s="2"/>
      <c r="E748" s="2"/>
      <c r="F748" s="2"/>
      <c r="G748" s="2"/>
      <c r="H748" s="3"/>
      <c r="I748" s="2"/>
      <c r="J748" s="2"/>
      <c r="K748" s="2"/>
      <c r="L748" s="2"/>
      <c r="M748" s="2"/>
      <c r="N748" s="2"/>
      <c r="O748" s="2"/>
      <c r="P748" s="2"/>
      <c r="Q748" s="2"/>
      <c r="R748" s="2"/>
      <c r="S748" s="2"/>
      <c r="T748" s="2"/>
      <c r="U748" s="2"/>
      <c r="V748" s="2"/>
      <c r="W748" s="2"/>
      <c r="X748" s="2"/>
      <c r="Y748" s="2"/>
      <c r="Z748" s="2"/>
      <c r="AA748" s="2"/>
      <c r="AB748" s="2"/>
    </row>
    <row r="749" spans="1:28" ht="15.75" customHeight="1">
      <c r="A749" s="2"/>
      <c r="B749" s="2"/>
      <c r="C749" s="2"/>
      <c r="D749" s="2"/>
      <c r="E749" s="2"/>
      <c r="F749" s="2"/>
      <c r="G749" s="2"/>
      <c r="H749" s="3"/>
      <c r="I749" s="2"/>
      <c r="J749" s="2"/>
      <c r="K749" s="2"/>
      <c r="L749" s="2"/>
      <c r="M749" s="2"/>
      <c r="N749" s="2"/>
      <c r="O749" s="2"/>
      <c r="P749" s="2"/>
      <c r="Q749" s="2"/>
      <c r="R749" s="2"/>
      <c r="S749" s="2"/>
      <c r="T749" s="2"/>
      <c r="U749" s="2"/>
      <c r="V749" s="2"/>
      <c r="W749" s="2"/>
      <c r="X749" s="2"/>
      <c r="Y749" s="2"/>
      <c r="Z749" s="2"/>
      <c r="AA749" s="2"/>
      <c r="AB749" s="2"/>
    </row>
    <row r="750" spans="1:28" ht="15.75" customHeight="1">
      <c r="A750" s="2"/>
      <c r="B750" s="2"/>
      <c r="C750" s="2"/>
      <c r="D750" s="2"/>
      <c r="E750" s="2"/>
      <c r="F750" s="2"/>
      <c r="G750" s="2"/>
      <c r="H750" s="3"/>
      <c r="I750" s="2"/>
      <c r="J750" s="2"/>
      <c r="K750" s="2"/>
      <c r="L750" s="2"/>
      <c r="M750" s="2"/>
      <c r="N750" s="2"/>
      <c r="O750" s="2"/>
      <c r="P750" s="2"/>
      <c r="Q750" s="2"/>
      <c r="R750" s="2"/>
      <c r="S750" s="2"/>
      <c r="T750" s="2"/>
      <c r="U750" s="2"/>
      <c r="V750" s="2"/>
      <c r="W750" s="2"/>
      <c r="X750" s="2"/>
      <c r="Y750" s="2"/>
      <c r="Z750" s="2"/>
      <c r="AA750" s="2"/>
      <c r="AB750" s="2"/>
    </row>
    <row r="751" spans="1:28" ht="15.75" customHeight="1">
      <c r="A751" s="2"/>
      <c r="B751" s="2"/>
      <c r="C751" s="2"/>
      <c r="D751" s="2"/>
      <c r="E751" s="2"/>
      <c r="F751" s="2"/>
      <c r="G751" s="2"/>
      <c r="H751" s="3"/>
      <c r="I751" s="2"/>
      <c r="J751" s="2"/>
      <c r="K751" s="2"/>
      <c r="L751" s="2"/>
      <c r="M751" s="2"/>
      <c r="N751" s="2"/>
      <c r="O751" s="2"/>
      <c r="P751" s="2"/>
      <c r="Q751" s="2"/>
      <c r="R751" s="2"/>
      <c r="S751" s="2"/>
      <c r="T751" s="2"/>
      <c r="U751" s="2"/>
      <c r="V751" s="2"/>
      <c r="W751" s="2"/>
      <c r="X751" s="2"/>
      <c r="Y751" s="2"/>
      <c r="Z751" s="2"/>
      <c r="AA751" s="2"/>
      <c r="AB751" s="2"/>
    </row>
    <row r="752" spans="1:28" ht="15.75" customHeight="1">
      <c r="A752" s="2"/>
      <c r="B752" s="2"/>
      <c r="C752" s="2"/>
      <c r="D752" s="2"/>
      <c r="E752" s="2"/>
      <c r="F752" s="2"/>
      <c r="G752" s="2"/>
      <c r="H752" s="3"/>
      <c r="I752" s="2"/>
      <c r="J752" s="2"/>
      <c r="K752" s="2"/>
      <c r="L752" s="2"/>
      <c r="M752" s="2"/>
      <c r="N752" s="2"/>
      <c r="O752" s="2"/>
      <c r="P752" s="2"/>
      <c r="Q752" s="2"/>
      <c r="R752" s="2"/>
      <c r="S752" s="2"/>
      <c r="T752" s="2"/>
      <c r="U752" s="2"/>
      <c r="V752" s="2"/>
      <c r="W752" s="2"/>
      <c r="X752" s="2"/>
      <c r="Y752" s="2"/>
      <c r="Z752" s="2"/>
      <c r="AA752" s="2"/>
      <c r="AB752" s="2"/>
    </row>
    <row r="753" spans="1:28" ht="15.75" customHeight="1">
      <c r="A753" s="2"/>
      <c r="B753" s="2"/>
      <c r="C753" s="2"/>
      <c r="D753" s="2"/>
      <c r="E753" s="2"/>
      <c r="F753" s="2"/>
      <c r="G753" s="2"/>
      <c r="H753" s="3"/>
      <c r="I753" s="2"/>
      <c r="J753" s="2"/>
      <c r="K753" s="2"/>
      <c r="L753" s="2"/>
      <c r="M753" s="2"/>
      <c r="N753" s="2"/>
      <c r="O753" s="2"/>
      <c r="P753" s="2"/>
      <c r="Q753" s="2"/>
      <c r="R753" s="2"/>
      <c r="S753" s="2"/>
      <c r="T753" s="2"/>
      <c r="U753" s="2"/>
      <c r="V753" s="2"/>
      <c r="W753" s="2"/>
      <c r="X753" s="2"/>
      <c r="Y753" s="2"/>
      <c r="Z753" s="2"/>
      <c r="AA753" s="2"/>
      <c r="AB753" s="2"/>
    </row>
    <row r="754" spans="1:28" ht="15.75" customHeight="1">
      <c r="A754" s="2"/>
      <c r="B754" s="2"/>
      <c r="C754" s="2"/>
      <c r="D754" s="2"/>
      <c r="E754" s="2"/>
      <c r="F754" s="2"/>
      <c r="G754" s="2"/>
      <c r="H754" s="3"/>
      <c r="I754" s="2"/>
      <c r="J754" s="2"/>
      <c r="K754" s="2"/>
      <c r="L754" s="2"/>
      <c r="M754" s="2"/>
      <c r="N754" s="2"/>
      <c r="O754" s="2"/>
      <c r="P754" s="2"/>
      <c r="Q754" s="2"/>
      <c r="R754" s="2"/>
      <c r="S754" s="2"/>
      <c r="T754" s="2"/>
      <c r="U754" s="2"/>
      <c r="V754" s="2"/>
      <c r="W754" s="2"/>
      <c r="X754" s="2"/>
      <c r="Y754" s="2"/>
      <c r="Z754" s="2"/>
      <c r="AA754" s="2"/>
      <c r="AB754" s="2"/>
    </row>
    <row r="755" spans="1:28" ht="15.75" customHeight="1">
      <c r="A755" s="2"/>
      <c r="B755" s="2"/>
      <c r="C755" s="2"/>
      <c r="D755" s="2"/>
      <c r="E755" s="2"/>
      <c r="F755" s="2"/>
      <c r="G755" s="2"/>
      <c r="H755" s="3"/>
      <c r="I755" s="2"/>
      <c r="J755" s="2"/>
      <c r="K755" s="2"/>
      <c r="L755" s="2"/>
      <c r="M755" s="2"/>
      <c r="N755" s="2"/>
      <c r="O755" s="2"/>
      <c r="P755" s="2"/>
      <c r="Q755" s="2"/>
      <c r="R755" s="2"/>
      <c r="S755" s="2"/>
      <c r="T755" s="2"/>
      <c r="U755" s="2"/>
      <c r="V755" s="2"/>
      <c r="W755" s="2"/>
      <c r="X755" s="2"/>
      <c r="Y755" s="2"/>
      <c r="Z755" s="2"/>
      <c r="AA755" s="2"/>
      <c r="AB755" s="2"/>
    </row>
    <row r="756" spans="1:28" ht="15.75" customHeight="1">
      <c r="A756" s="2"/>
      <c r="B756" s="2"/>
      <c r="C756" s="2"/>
      <c r="D756" s="2"/>
      <c r="E756" s="2"/>
      <c r="F756" s="2"/>
      <c r="G756" s="2"/>
      <c r="H756" s="3"/>
      <c r="I756" s="2"/>
      <c r="J756" s="2"/>
      <c r="K756" s="2"/>
      <c r="L756" s="2"/>
      <c r="M756" s="2"/>
      <c r="N756" s="2"/>
      <c r="O756" s="2"/>
      <c r="P756" s="2"/>
      <c r="Q756" s="2"/>
      <c r="R756" s="2"/>
      <c r="S756" s="2"/>
      <c r="T756" s="2"/>
      <c r="U756" s="2"/>
      <c r="V756" s="2"/>
      <c r="W756" s="2"/>
      <c r="X756" s="2"/>
      <c r="Y756" s="2"/>
      <c r="Z756" s="2"/>
      <c r="AA756" s="2"/>
      <c r="AB756" s="2"/>
    </row>
    <row r="757" spans="1:28" ht="15.75" customHeight="1">
      <c r="A757" s="2"/>
      <c r="B757" s="2"/>
      <c r="C757" s="2"/>
      <c r="D757" s="2"/>
      <c r="E757" s="2"/>
      <c r="F757" s="2"/>
      <c r="G757" s="2"/>
      <c r="H757" s="3"/>
      <c r="I757" s="2"/>
      <c r="J757" s="2"/>
      <c r="K757" s="2"/>
      <c r="L757" s="2"/>
      <c r="M757" s="2"/>
      <c r="N757" s="2"/>
      <c r="O757" s="2"/>
      <c r="P757" s="2"/>
      <c r="Q757" s="2"/>
      <c r="R757" s="2"/>
      <c r="S757" s="2"/>
      <c r="T757" s="2"/>
      <c r="U757" s="2"/>
      <c r="V757" s="2"/>
      <c r="W757" s="2"/>
      <c r="X757" s="2"/>
      <c r="Y757" s="2"/>
      <c r="Z757" s="2"/>
      <c r="AA757" s="2"/>
      <c r="AB757" s="2"/>
    </row>
    <row r="758" spans="1:28" ht="15.75" customHeight="1">
      <c r="A758" s="2"/>
      <c r="B758" s="2"/>
      <c r="C758" s="2"/>
      <c r="D758" s="2"/>
      <c r="E758" s="2"/>
      <c r="F758" s="2"/>
      <c r="G758" s="2"/>
      <c r="H758" s="3"/>
      <c r="I758" s="2"/>
      <c r="J758" s="2"/>
      <c r="K758" s="2"/>
      <c r="L758" s="2"/>
      <c r="M758" s="2"/>
      <c r="N758" s="2"/>
      <c r="O758" s="2"/>
      <c r="P758" s="2"/>
      <c r="Q758" s="2"/>
      <c r="R758" s="2"/>
      <c r="S758" s="2"/>
      <c r="T758" s="2"/>
      <c r="U758" s="2"/>
      <c r="V758" s="2"/>
      <c r="W758" s="2"/>
      <c r="X758" s="2"/>
      <c r="Y758" s="2"/>
      <c r="Z758" s="2"/>
      <c r="AA758" s="2"/>
      <c r="AB758" s="2"/>
    </row>
    <row r="759" spans="1:28" ht="15.75" customHeight="1">
      <c r="A759" s="2"/>
      <c r="B759" s="2"/>
      <c r="C759" s="2"/>
      <c r="D759" s="2"/>
      <c r="E759" s="2"/>
      <c r="F759" s="2"/>
      <c r="G759" s="2"/>
      <c r="H759" s="3"/>
      <c r="I759" s="2"/>
      <c r="J759" s="2"/>
      <c r="K759" s="2"/>
      <c r="L759" s="2"/>
      <c r="M759" s="2"/>
      <c r="N759" s="2"/>
      <c r="O759" s="2"/>
      <c r="P759" s="2"/>
      <c r="Q759" s="2"/>
      <c r="R759" s="2"/>
      <c r="S759" s="2"/>
      <c r="T759" s="2"/>
      <c r="U759" s="2"/>
      <c r="V759" s="2"/>
      <c r="W759" s="2"/>
      <c r="X759" s="2"/>
      <c r="Y759" s="2"/>
      <c r="Z759" s="2"/>
      <c r="AA759" s="2"/>
      <c r="AB759" s="2"/>
    </row>
    <row r="760" spans="1:28" ht="15.75" customHeight="1">
      <c r="A760" s="2"/>
      <c r="B760" s="2"/>
      <c r="C760" s="2"/>
      <c r="D760" s="2"/>
      <c r="E760" s="2"/>
      <c r="F760" s="2"/>
      <c r="G760" s="2"/>
      <c r="H760" s="3"/>
      <c r="I760" s="2"/>
      <c r="J760" s="2"/>
      <c r="K760" s="2"/>
      <c r="L760" s="2"/>
      <c r="M760" s="2"/>
      <c r="N760" s="2"/>
      <c r="O760" s="2"/>
      <c r="P760" s="2"/>
      <c r="Q760" s="2"/>
      <c r="R760" s="2"/>
      <c r="S760" s="2"/>
      <c r="T760" s="2"/>
      <c r="U760" s="2"/>
      <c r="V760" s="2"/>
      <c r="W760" s="2"/>
      <c r="X760" s="2"/>
      <c r="Y760" s="2"/>
      <c r="Z760" s="2"/>
      <c r="AA760" s="2"/>
      <c r="AB760" s="2"/>
    </row>
    <row r="761" spans="1:28" ht="15.75" customHeight="1">
      <c r="A761" s="2"/>
      <c r="B761" s="2"/>
      <c r="C761" s="2"/>
      <c r="D761" s="2"/>
      <c r="E761" s="2"/>
      <c r="F761" s="2"/>
      <c r="G761" s="2"/>
      <c r="H761" s="3"/>
      <c r="I761" s="2"/>
      <c r="J761" s="2"/>
      <c r="K761" s="2"/>
      <c r="L761" s="2"/>
      <c r="M761" s="2"/>
      <c r="N761" s="2"/>
      <c r="O761" s="2"/>
      <c r="P761" s="2"/>
      <c r="Q761" s="2"/>
      <c r="R761" s="2"/>
      <c r="S761" s="2"/>
      <c r="T761" s="2"/>
      <c r="U761" s="2"/>
      <c r="V761" s="2"/>
      <c r="W761" s="2"/>
      <c r="X761" s="2"/>
      <c r="Y761" s="2"/>
      <c r="Z761" s="2"/>
      <c r="AA761" s="2"/>
      <c r="AB761" s="2"/>
    </row>
    <row r="762" spans="1:28" ht="15.75" customHeight="1">
      <c r="A762" s="2"/>
      <c r="B762" s="2"/>
      <c r="C762" s="2"/>
      <c r="D762" s="2"/>
      <c r="E762" s="2"/>
      <c r="F762" s="2"/>
      <c r="G762" s="2"/>
      <c r="H762" s="3"/>
      <c r="I762" s="2"/>
      <c r="J762" s="2"/>
      <c r="K762" s="2"/>
      <c r="L762" s="2"/>
      <c r="M762" s="2"/>
      <c r="N762" s="2"/>
      <c r="O762" s="2"/>
      <c r="P762" s="2"/>
      <c r="Q762" s="2"/>
      <c r="R762" s="2"/>
      <c r="S762" s="2"/>
      <c r="T762" s="2"/>
      <c r="U762" s="2"/>
      <c r="V762" s="2"/>
      <c r="W762" s="2"/>
      <c r="X762" s="2"/>
      <c r="Y762" s="2"/>
      <c r="Z762" s="2"/>
      <c r="AA762" s="2"/>
      <c r="AB762" s="2"/>
    </row>
    <row r="763" spans="1:28" ht="15.75" customHeight="1">
      <c r="A763" s="2"/>
      <c r="B763" s="2"/>
      <c r="C763" s="2"/>
      <c r="D763" s="2"/>
      <c r="E763" s="2"/>
      <c r="F763" s="2"/>
      <c r="G763" s="2"/>
      <c r="H763" s="3"/>
      <c r="I763" s="2"/>
      <c r="J763" s="2"/>
      <c r="K763" s="2"/>
      <c r="L763" s="2"/>
      <c r="M763" s="2"/>
      <c r="N763" s="2"/>
      <c r="O763" s="2"/>
      <c r="P763" s="2"/>
      <c r="Q763" s="2"/>
      <c r="R763" s="2"/>
      <c r="S763" s="2"/>
      <c r="T763" s="2"/>
      <c r="U763" s="2"/>
      <c r="V763" s="2"/>
      <c r="W763" s="2"/>
      <c r="X763" s="2"/>
      <c r="Y763" s="2"/>
      <c r="Z763" s="2"/>
      <c r="AA763" s="2"/>
      <c r="AB763" s="2"/>
    </row>
    <row r="764" spans="1:28" ht="15.75" customHeight="1">
      <c r="A764" s="2"/>
      <c r="B764" s="2"/>
      <c r="C764" s="2"/>
      <c r="D764" s="2"/>
      <c r="E764" s="2"/>
      <c r="F764" s="2"/>
      <c r="G764" s="2"/>
      <c r="H764" s="3"/>
      <c r="I764" s="2"/>
      <c r="J764" s="2"/>
      <c r="K764" s="2"/>
      <c r="L764" s="2"/>
      <c r="M764" s="2"/>
      <c r="N764" s="2"/>
      <c r="O764" s="2"/>
      <c r="P764" s="2"/>
      <c r="Q764" s="2"/>
      <c r="R764" s="2"/>
      <c r="S764" s="2"/>
      <c r="T764" s="2"/>
      <c r="U764" s="2"/>
      <c r="V764" s="2"/>
      <c r="W764" s="2"/>
      <c r="X764" s="2"/>
      <c r="Y764" s="2"/>
      <c r="Z764" s="2"/>
      <c r="AA764" s="2"/>
      <c r="AB764" s="2"/>
    </row>
    <row r="765" spans="1:28" ht="15.75" customHeight="1">
      <c r="A765" s="2"/>
      <c r="B765" s="2"/>
      <c r="C765" s="2"/>
      <c r="D765" s="2"/>
      <c r="E765" s="2"/>
      <c r="F765" s="2"/>
      <c r="G765" s="2"/>
      <c r="H765" s="3"/>
      <c r="I765" s="2"/>
      <c r="J765" s="2"/>
      <c r="K765" s="2"/>
      <c r="L765" s="2"/>
      <c r="M765" s="2"/>
      <c r="N765" s="2"/>
      <c r="O765" s="2"/>
      <c r="P765" s="2"/>
      <c r="Q765" s="2"/>
      <c r="R765" s="2"/>
      <c r="S765" s="2"/>
      <c r="T765" s="2"/>
      <c r="U765" s="2"/>
      <c r="V765" s="2"/>
      <c r="W765" s="2"/>
      <c r="X765" s="2"/>
      <c r="Y765" s="2"/>
      <c r="Z765" s="2"/>
      <c r="AA765" s="2"/>
      <c r="AB765" s="2"/>
    </row>
    <row r="766" spans="1:28" ht="15.75" customHeight="1">
      <c r="A766" s="2"/>
      <c r="B766" s="2"/>
      <c r="C766" s="2"/>
      <c r="D766" s="2"/>
      <c r="E766" s="2"/>
      <c r="F766" s="2"/>
      <c r="G766" s="2"/>
      <c r="H766" s="3"/>
      <c r="I766" s="2"/>
      <c r="J766" s="2"/>
      <c r="K766" s="2"/>
      <c r="L766" s="2"/>
      <c r="M766" s="2"/>
      <c r="N766" s="2"/>
      <c r="O766" s="2"/>
      <c r="P766" s="2"/>
      <c r="Q766" s="2"/>
      <c r="R766" s="2"/>
      <c r="S766" s="2"/>
      <c r="T766" s="2"/>
      <c r="U766" s="2"/>
      <c r="V766" s="2"/>
      <c r="W766" s="2"/>
      <c r="X766" s="2"/>
      <c r="Y766" s="2"/>
      <c r="Z766" s="2"/>
      <c r="AA766" s="2"/>
      <c r="AB766" s="2"/>
    </row>
    <row r="767" spans="1:28" ht="15.75" customHeight="1">
      <c r="A767" s="2"/>
      <c r="B767" s="2"/>
      <c r="C767" s="2"/>
      <c r="D767" s="2"/>
      <c r="E767" s="2"/>
      <c r="F767" s="2"/>
      <c r="G767" s="2"/>
      <c r="H767" s="3"/>
      <c r="I767" s="2"/>
      <c r="J767" s="2"/>
      <c r="K767" s="2"/>
      <c r="L767" s="2"/>
      <c r="M767" s="2"/>
      <c r="N767" s="2"/>
      <c r="O767" s="2"/>
      <c r="P767" s="2"/>
      <c r="Q767" s="2"/>
      <c r="R767" s="2"/>
      <c r="S767" s="2"/>
      <c r="T767" s="2"/>
      <c r="U767" s="2"/>
      <c r="V767" s="2"/>
      <c r="W767" s="2"/>
      <c r="X767" s="2"/>
      <c r="Y767" s="2"/>
      <c r="Z767" s="2"/>
      <c r="AA767" s="2"/>
      <c r="AB767" s="2"/>
    </row>
    <row r="768" spans="1:28" ht="15.75" customHeight="1">
      <c r="A768" s="2"/>
      <c r="B768" s="2"/>
      <c r="C768" s="2"/>
      <c r="D768" s="2"/>
      <c r="E768" s="2"/>
      <c r="F768" s="2"/>
      <c r="G768" s="2"/>
      <c r="H768" s="3"/>
      <c r="I768" s="2"/>
      <c r="J768" s="2"/>
      <c r="K768" s="2"/>
      <c r="L768" s="2"/>
      <c r="M768" s="2"/>
      <c r="N768" s="2"/>
      <c r="O768" s="2"/>
      <c r="P768" s="2"/>
      <c r="Q768" s="2"/>
      <c r="R768" s="2"/>
      <c r="S768" s="2"/>
      <c r="T768" s="2"/>
      <c r="U768" s="2"/>
      <c r="V768" s="2"/>
      <c r="W768" s="2"/>
      <c r="X768" s="2"/>
      <c r="Y768" s="2"/>
      <c r="Z768" s="2"/>
      <c r="AA768" s="2"/>
      <c r="AB768" s="2"/>
    </row>
    <row r="769" spans="1:28" ht="15.75" customHeight="1">
      <c r="A769" s="2"/>
      <c r="B769" s="2"/>
      <c r="C769" s="2"/>
      <c r="D769" s="2"/>
      <c r="E769" s="2"/>
      <c r="F769" s="2"/>
      <c r="G769" s="2"/>
      <c r="H769" s="3"/>
      <c r="I769" s="2"/>
      <c r="J769" s="2"/>
      <c r="K769" s="2"/>
      <c r="L769" s="2"/>
      <c r="M769" s="2"/>
      <c r="N769" s="2"/>
      <c r="O769" s="2"/>
      <c r="P769" s="2"/>
      <c r="Q769" s="2"/>
      <c r="R769" s="2"/>
      <c r="S769" s="2"/>
      <c r="T769" s="2"/>
      <c r="U769" s="2"/>
      <c r="V769" s="2"/>
      <c r="W769" s="2"/>
      <c r="X769" s="2"/>
      <c r="Y769" s="2"/>
      <c r="Z769" s="2"/>
      <c r="AA769" s="2"/>
      <c r="AB769" s="2"/>
    </row>
    <row r="770" spans="1:28" ht="15.75" customHeight="1">
      <c r="A770" s="2"/>
      <c r="B770" s="2"/>
      <c r="C770" s="2"/>
      <c r="D770" s="2"/>
      <c r="E770" s="2"/>
      <c r="F770" s="2"/>
      <c r="G770" s="2"/>
      <c r="H770" s="3"/>
      <c r="I770" s="2"/>
      <c r="J770" s="2"/>
      <c r="K770" s="2"/>
      <c r="L770" s="2"/>
      <c r="M770" s="2"/>
      <c r="N770" s="2"/>
      <c r="O770" s="2"/>
      <c r="P770" s="2"/>
      <c r="Q770" s="2"/>
      <c r="R770" s="2"/>
      <c r="S770" s="2"/>
      <c r="T770" s="2"/>
      <c r="U770" s="2"/>
      <c r="V770" s="2"/>
      <c r="W770" s="2"/>
      <c r="X770" s="2"/>
      <c r="Y770" s="2"/>
      <c r="Z770" s="2"/>
      <c r="AA770" s="2"/>
      <c r="AB770" s="2"/>
    </row>
    <row r="771" spans="1:28" ht="15.75" customHeight="1">
      <c r="A771" s="2"/>
      <c r="B771" s="2"/>
      <c r="C771" s="2"/>
      <c r="D771" s="2"/>
      <c r="E771" s="2"/>
      <c r="F771" s="2"/>
      <c r="G771" s="2"/>
      <c r="H771" s="3"/>
      <c r="I771" s="2"/>
      <c r="J771" s="2"/>
      <c r="K771" s="2"/>
      <c r="L771" s="2"/>
      <c r="M771" s="2"/>
      <c r="N771" s="2"/>
      <c r="O771" s="2"/>
      <c r="P771" s="2"/>
      <c r="Q771" s="2"/>
      <c r="R771" s="2"/>
      <c r="S771" s="2"/>
      <c r="T771" s="2"/>
      <c r="U771" s="2"/>
      <c r="V771" s="2"/>
      <c r="W771" s="2"/>
      <c r="X771" s="2"/>
      <c r="Y771" s="2"/>
      <c r="Z771" s="2"/>
      <c r="AA771" s="2"/>
      <c r="AB771" s="2"/>
    </row>
    <row r="772" spans="1:28" ht="15.75" customHeight="1">
      <c r="A772" s="2"/>
      <c r="B772" s="2"/>
      <c r="C772" s="2"/>
      <c r="D772" s="2"/>
      <c r="E772" s="2"/>
      <c r="F772" s="2"/>
      <c r="G772" s="2"/>
      <c r="H772" s="3"/>
      <c r="I772" s="2"/>
      <c r="J772" s="2"/>
      <c r="K772" s="2"/>
      <c r="L772" s="2"/>
      <c r="M772" s="2"/>
      <c r="N772" s="2"/>
      <c r="O772" s="2"/>
      <c r="P772" s="2"/>
      <c r="Q772" s="2"/>
      <c r="R772" s="2"/>
      <c r="S772" s="2"/>
      <c r="T772" s="2"/>
      <c r="U772" s="2"/>
      <c r="V772" s="2"/>
      <c r="W772" s="2"/>
      <c r="X772" s="2"/>
      <c r="Y772" s="2"/>
      <c r="Z772" s="2"/>
      <c r="AA772" s="2"/>
      <c r="AB772" s="2"/>
    </row>
    <row r="773" spans="1:28" ht="15.75" customHeight="1">
      <c r="A773" s="2"/>
      <c r="B773" s="2"/>
      <c r="C773" s="2"/>
      <c r="D773" s="2"/>
      <c r="E773" s="2"/>
      <c r="F773" s="2"/>
      <c r="G773" s="2"/>
      <c r="H773" s="3"/>
      <c r="I773" s="2"/>
      <c r="J773" s="2"/>
      <c r="K773" s="2"/>
      <c r="L773" s="2"/>
      <c r="M773" s="2"/>
      <c r="N773" s="2"/>
      <c r="O773" s="2"/>
      <c r="P773" s="2"/>
      <c r="Q773" s="2"/>
      <c r="R773" s="2"/>
      <c r="S773" s="2"/>
      <c r="T773" s="2"/>
      <c r="U773" s="2"/>
      <c r="V773" s="2"/>
      <c r="W773" s="2"/>
      <c r="X773" s="2"/>
      <c r="Y773" s="2"/>
      <c r="Z773" s="2"/>
      <c r="AA773" s="2"/>
      <c r="AB773" s="2"/>
    </row>
    <row r="774" spans="1:28" ht="15.75" customHeight="1">
      <c r="A774" s="2"/>
      <c r="B774" s="2"/>
      <c r="C774" s="2"/>
      <c r="D774" s="2"/>
      <c r="E774" s="2"/>
      <c r="F774" s="2"/>
      <c r="G774" s="2"/>
      <c r="H774" s="3"/>
      <c r="I774" s="2"/>
      <c r="J774" s="2"/>
      <c r="K774" s="2"/>
      <c r="L774" s="2"/>
      <c r="M774" s="2"/>
      <c r="N774" s="2"/>
      <c r="O774" s="2"/>
      <c r="P774" s="2"/>
      <c r="Q774" s="2"/>
      <c r="R774" s="2"/>
      <c r="S774" s="2"/>
      <c r="T774" s="2"/>
      <c r="U774" s="2"/>
      <c r="V774" s="2"/>
      <c r="W774" s="2"/>
      <c r="X774" s="2"/>
      <c r="Y774" s="2"/>
      <c r="Z774" s="2"/>
      <c r="AA774" s="2"/>
      <c r="AB774" s="2"/>
    </row>
    <row r="775" spans="1:28" ht="15.75" customHeight="1">
      <c r="A775" s="2"/>
      <c r="B775" s="2"/>
      <c r="C775" s="2"/>
      <c r="D775" s="2"/>
      <c r="E775" s="2"/>
      <c r="F775" s="2"/>
      <c r="G775" s="2"/>
      <c r="H775" s="3"/>
      <c r="I775" s="2"/>
      <c r="J775" s="2"/>
      <c r="K775" s="2"/>
      <c r="L775" s="2"/>
      <c r="M775" s="2"/>
      <c r="N775" s="2"/>
      <c r="O775" s="2"/>
      <c r="P775" s="2"/>
      <c r="Q775" s="2"/>
      <c r="R775" s="2"/>
      <c r="S775" s="2"/>
      <c r="T775" s="2"/>
      <c r="U775" s="2"/>
      <c r="V775" s="2"/>
      <c r="W775" s="2"/>
      <c r="X775" s="2"/>
      <c r="Y775" s="2"/>
      <c r="Z775" s="2"/>
      <c r="AA775" s="2"/>
      <c r="AB775" s="2"/>
    </row>
    <row r="776" spans="1:28" ht="15.75" customHeight="1">
      <c r="A776" s="2"/>
      <c r="B776" s="2"/>
      <c r="C776" s="2"/>
      <c r="D776" s="2"/>
      <c r="E776" s="2"/>
      <c r="F776" s="2"/>
      <c r="G776" s="2"/>
      <c r="H776" s="3"/>
      <c r="I776" s="2"/>
      <c r="J776" s="2"/>
      <c r="K776" s="2"/>
      <c r="L776" s="2"/>
      <c r="M776" s="2"/>
      <c r="N776" s="2"/>
      <c r="O776" s="2"/>
      <c r="P776" s="2"/>
      <c r="Q776" s="2"/>
      <c r="R776" s="2"/>
      <c r="S776" s="2"/>
      <c r="T776" s="2"/>
      <c r="U776" s="2"/>
      <c r="V776" s="2"/>
      <c r="W776" s="2"/>
      <c r="X776" s="2"/>
      <c r="Y776" s="2"/>
      <c r="Z776" s="2"/>
      <c r="AA776" s="2"/>
      <c r="AB776" s="2"/>
    </row>
    <row r="777" spans="1:28" ht="15.75" customHeight="1">
      <c r="A777" s="2"/>
      <c r="B777" s="2"/>
      <c r="C777" s="2"/>
      <c r="D777" s="2"/>
      <c r="E777" s="2"/>
      <c r="F777" s="2"/>
      <c r="G777" s="2"/>
      <c r="H777" s="3"/>
      <c r="I777" s="2"/>
      <c r="J777" s="2"/>
      <c r="K777" s="2"/>
      <c r="L777" s="2"/>
      <c r="M777" s="2"/>
      <c r="N777" s="2"/>
      <c r="O777" s="2"/>
      <c r="P777" s="2"/>
      <c r="Q777" s="2"/>
      <c r="R777" s="2"/>
      <c r="S777" s="2"/>
      <c r="T777" s="2"/>
      <c r="U777" s="2"/>
      <c r="V777" s="2"/>
      <c r="W777" s="2"/>
      <c r="X777" s="2"/>
      <c r="Y777" s="2"/>
      <c r="Z777" s="2"/>
      <c r="AA777" s="2"/>
      <c r="AB777" s="2"/>
    </row>
    <row r="778" spans="1:28" ht="15.75" customHeight="1">
      <c r="A778" s="2"/>
      <c r="B778" s="2"/>
      <c r="C778" s="2"/>
      <c r="D778" s="2"/>
      <c r="E778" s="2"/>
      <c r="F778" s="2"/>
      <c r="G778" s="2"/>
      <c r="H778" s="3"/>
      <c r="I778" s="2"/>
      <c r="J778" s="2"/>
      <c r="K778" s="2"/>
      <c r="L778" s="2"/>
      <c r="M778" s="2"/>
      <c r="N778" s="2"/>
      <c r="O778" s="2"/>
      <c r="P778" s="2"/>
      <c r="Q778" s="2"/>
      <c r="R778" s="2"/>
      <c r="S778" s="2"/>
      <c r="T778" s="2"/>
      <c r="U778" s="2"/>
      <c r="V778" s="2"/>
      <c r="W778" s="2"/>
      <c r="X778" s="2"/>
      <c r="Y778" s="2"/>
      <c r="Z778" s="2"/>
      <c r="AA778" s="2"/>
      <c r="AB778" s="2"/>
    </row>
    <row r="779" spans="1:28" ht="15.75" customHeight="1">
      <c r="A779" s="2"/>
      <c r="B779" s="2"/>
      <c r="C779" s="2"/>
      <c r="D779" s="2"/>
      <c r="E779" s="2"/>
      <c r="F779" s="2"/>
      <c r="G779" s="2"/>
      <c r="H779" s="3"/>
      <c r="I779" s="2"/>
      <c r="J779" s="2"/>
      <c r="K779" s="2"/>
      <c r="L779" s="2"/>
      <c r="M779" s="2"/>
      <c r="N779" s="2"/>
      <c r="O779" s="2"/>
      <c r="P779" s="2"/>
      <c r="Q779" s="2"/>
      <c r="R779" s="2"/>
      <c r="S779" s="2"/>
      <c r="T779" s="2"/>
      <c r="U779" s="2"/>
      <c r="V779" s="2"/>
      <c r="W779" s="2"/>
      <c r="X779" s="2"/>
      <c r="Y779" s="2"/>
      <c r="Z779" s="2"/>
      <c r="AA779" s="2"/>
      <c r="AB779" s="2"/>
    </row>
    <row r="780" spans="1:28" ht="15.75" customHeight="1">
      <c r="A780" s="2"/>
      <c r="B780" s="2"/>
      <c r="C780" s="2"/>
      <c r="D780" s="2"/>
      <c r="E780" s="2"/>
      <c r="F780" s="2"/>
      <c r="G780" s="2"/>
      <c r="H780" s="3"/>
      <c r="I780" s="2"/>
      <c r="J780" s="2"/>
      <c r="K780" s="2"/>
      <c r="L780" s="2"/>
      <c r="M780" s="2"/>
      <c r="N780" s="2"/>
      <c r="O780" s="2"/>
      <c r="P780" s="2"/>
      <c r="Q780" s="2"/>
      <c r="R780" s="2"/>
      <c r="S780" s="2"/>
      <c r="T780" s="2"/>
      <c r="U780" s="2"/>
      <c r="V780" s="2"/>
      <c r="W780" s="2"/>
      <c r="X780" s="2"/>
      <c r="Y780" s="2"/>
      <c r="Z780" s="2"/>
      <c r="AA780" s="2"/>
      <c r="AB780" s="2"/>
    </row>
    <row r="781" spans="1:28" ht="15.75" customHeight="1">
      <c r="A781" s="2"/>
      <c r="B781" s="2"/>
      <c r="C781" s="2"/>
      <c r="D781" s="2"/>
      <c r="E781" s="2"/>
      <c r="F781" s="2"/>
      <c r="G781" s="2"/>
      <c r="H781" s="3"/>
      <c r="I781" s="2"/>
      <c r="J781" s="2"/>
      <c r="K781" s="2"/>
      <c r="L781" s="2"/>
      <c r="M781" s="2"/>
      <c r="N781" s="2"/>
      <c r="O781" s="2"/>
      <c r="P781" s="2"/>
      <c r="Q781" s="2"/>
      <c r="R781" s="2"/>
      <c r="S781" s="2"/>
      <c r="T781" s="2"/>
      <c r="U781" s="2"/>
      <c r="V781" s="2"/>
      <c r="W781" s="2"/>
      <c r="X781" s="2"/>
      <c r="Y781" s="2"/>
      <c r="Z781" s="2"/>
      <c r="AA781" s="2"/>
      <c r="AB781" s="2"/>
    </row>
    <row r="782" spans="1:28" ht="15.75" customHeight="1">
      <c r="A782" s="2"/>
      <c r="B782" s="2"/>
      <c r="C782" s="2"/>
      <c r="D782" s="2"/>
      <c r="E782" s="2"/>
      <c r="F782" s="2"/>
      <c r="G782" s="2"/>
      <c r="H782" s="3"/>
      <c r="I782" s="2"/>
      <c r="J782" s="2"/>
      <c r="K782" s="2"/>
      <c r="L782" s="2"/>
      <c r="M782" s="2"/>
      <c r="N782" s="2"/>
      <c r="O782" s="2"/>
      <c r="P782" s="2"/>
      <c r="Q782" s="2"/>
      <c r="R782" s="2"/>
      <c r="S782" s="2"/>
      <c r="T782" s="2"/>
      <c r="U782" s="2"/>
      <c r="V782" s="2"/>
      <c r="W782" s="2"/>
      <c r="X782" s="2"/>
      <c r="Y782" s="2"/>
      <c r="Z782" s="2"/>
      <c r="AA782" s="2"/>
      <c r="AB782" s="2"/>
    </row>
    <row r="783" spans="1:28" ht="15.75" customHeight="1">
      <c r="A783" s="2"/>
      <c r="B783" s="2"/>
      <c r="C783" s="2"/>
      <c r="D783" s="2"/>
      <c r="E783" s="2"/>
      <c r="F783" s="2"/>
      <c r="G783" s="2"/>
      <c r="H783" s="3"/>
      <c r="I783" s="2"/>
      <c r="J783" s="2"/>
      <c r="K783" s="2"/>
      <c r="L783" s="2"/>
      <c r="M783" s="2"/>
      <c r="N783" s="2"/>
      <c r="O783" s="2"/>
      <c r="P783" s="2"/>
      <c r="Q783" s="2"/>
      <c r="R783" s="2"/>
      <c r="S783" s="2"/>
      <c r="T783" s="2"/>
      <c r="U783" s="2"/>
      <c r="V783" s="2"/>
      <c r="W783" s="2"/>
      <c r="X783" s="2"/>
      <c r="Y783" s="2"/>
      <c r="Z783" s="2"/>
      <c r="AA783" s="2"/>
      <c r="AB783" s="2"/>
    </row>
    <row r="784" spans="1:28" ht="15.75" customHeight="1">
      <c r="A784" s="2"/>
      <c r="B784" s="2"/>
      <c r="C784" s="2"/>
      <c r="D784" s="2"/>
      <c r="E784" s="2"/>
      <c r="F784" s="2"/>
      <c r="G784" s="2"/>
      <c r="H784" s="3"/>
      <c r="I784" s="2"/>
      <c r="J784" s="2"/>
      <c r="K784" s="2"/>
      <c r="L784" s="2"/>
      <c r="M784" s="2"/>
      <c r="N784" s="2"/>
      <c r="O784" s="2"/>
      <c r="P784" s="2"/>
      <c r="Q784" s="2"/>
      <c r="R784" s="2"/>
      <c r="S784" s="2"/>
      <c r="T784" s="2"/>
      <c r="U784" s="2"/>
      <c r="V784" s="2"/>
      <c r="W784" s="2"/>
      <c r="X784" s="2"/>
      <c r="Y784" s="2"/>
      <c r="Z784" s="2"/>
      <c r="AA784" s="2"/>
      <c r="AB784" s="2"/>
    </row>
    <row r="785" spans="1:28" ht="15.75" customHeight="1">
      <c r="A785" s="2"/>
      <c r="B785" s="2"/>
      <c r="C785" s="2"/>
      <c r="D785" s="2"/>
      <c r="E785" s="2"/>
      <c r="F785" s="2"/>
      <c r="G785" s="2"/>
      <c r="H785" s="3"/>
      <c r="I785" s="2"/>
      <c r="J785" s="2"/>
      <c r="K785" s="2"/>
      <c r="L785" s="2"/>
      <c r="M785" s="2"/>
      <c r="N785" s="2"/>
      <c r="O785" s="2"/>
      <c r="P785" s="2"/>
      <c r="Q785" s="2"/>
      <c r="R785" s="2"/>
      <c r="S785" s="2"/>
      <c r="T785" s="2"/>
      <c r="U785" s="2"/>
      <c r="V785" s="2"/>
      <c r="W785" s="2"/>
      <c r="X785" s="2"/>
      <c r="Y785" s="2"/>
      <c r="Z785" s="2"/>
      <c r="AA785" s="2"/>
      <c r="AB785" s="2"/>
    </row>
    <row r="786" spans="1:28" ht="15.75" customHeight="1">
      <c r="A786" s="2"/>
      <c r="B786" s="2"/>
      <c r="C786" s="2"/>
      <c r="D786" s="2"/>
      <c r="E786" s="2"/>
      <c r="F786" s="2"/>
      <c r="G786" s="2"/>
      <c r="H786" s="3"/>
      <c r="I786" s="2"/>
      <c r="J786" s="2"/>
      <c r="K786" s="2"/>
      <c r="L786" s="2"/>
      <c r="M786" s="2"/>
      <c r="N786" s="2"/>
      <c r="O786" s="2"/>
      <c r="P786" s="2"/>
      <c r="Q786" s="2"/>
      <c r="R786" s="2"/>
      <c r="S786" s="2"/>
      <c r="T786" s="2"/>
      <c r="U786" s="2"/>
      <c r="V786" s="2"/>
      <c r="W786" s="2"/>
      <c r="X786" s="2"/>
      <c r="Y786" s="2"/>
      <c r="Z786" s="2"/>
      <c r="AA786" s="2"/>
      <c r="AB786" s="2"/>
    </row>
    <row r="787" spans="1:28" ht="15.75" customHeight="1">
      <c r="A787" s="2"/>
      <c r="B787" s="2"/>
      <c r="C787" s="2"/>
      <c r="D787" s="2"/>
      <c r="E787" s="2"/>
      <c r="F787" s="2"/>
      <c r="G787" s="2"/>
      <c r="H787" s="3"/>
      <c r="I787" s="2"/>
      <c r="J787" s="2"/>
      <c r="K787" s="2"/>
      <c r="L787" s="2"/>
      <c r="M787" s="2"/>
      <c r="N787" s="2"/>
      <c r="O787" s="2"/>
      <c r="P787" s="2"/>
      <c r="Q787" s="2"/>
      <c r="R787" s="2"/>
      <c r="S787" s="2"/>
      <c r="T787" s="2"/>
      <c r="U787" s="2"/>
      <c r="V787" s="2"/>
      <c r="W787" s="2"/>
      <c r="X787" s="2"/>
      <c r="Y787" s="2"/>
      <c r="Z787" s="2"/>
      <c r="AA787" s="2"/>
      <c r="AB787" s="2"/>
    </row>
    <row r="788" spans="1:28" ht="15.75" customHeight="1">
      <c r="A788" s="2"/>
      <c r="B788" s="2"/>
      <c r="C788" s="2"/>
      <c r="D788" s="2"/>
      <c r="E788" s="2"/>
      <c r="F788" s="2"/>
      <c r="G788" s="2"/>
      <c r="H788" s="3"/>
      <c r="I788" s="2"/>
      <c r="J788" s="2"/>
      <c r="K788" s="2"/>
      <c r="L788" s="2"/>
      <c r="M788" s="2"/>
      <c r="N788" s="2"/>
      <c r="O788" s="2"/>
      <c r="P788" s="2"/>
      <c r="Q788" s="2"/>
      <c r="R788" s="2"/>
      <c r="S788" s="2"/>
      <c r="T788" s="2"/>
      <c r="U788" s="2"/>
      <c r="V788" s="2"/>
      <c r="W788" s="2"/>
      <c r="X788" s="2"/>
      <c r="Y788" s="2"/>
      <c r="Z788" s="2"/>
      <c r="AA788" s="2"/>
      <c r="AB788" s="2"/>
    </row>
    <row r="789" spans="1:28" ht="15.75" customHeight="1">
      <c r="A789" s="2"/>
      <c r="B789" s="2"/>
      <c r="C789" s="2"/>
      <c r="D789" s="2"/>
      <c r="E789" s="2"/>
      <c r="F789" s="2"/>
      <c r="G789" s="2"/>
      <c r="H789" s="3"/>
      <c r="I789" s="2"/>
      <c r="J789" s="2"/>
      <c r="K789" s="2"/>
      <c r="L789" s="2"/>
      <c r="M789" s="2"/>
      <c r="N789" s="2"/>
      <c r="O789" s="2"/>
      <c r="P789" s="2"/>
      <c r="Q789" s="2"/>
      <c r="R789" s="2"/>
      <c r="S789" s="2"/>
      <c r="T789" s="2"/>
      <c r="U789" s="2"/>
      <c r="V789" s="2"/>
      <c r="W789" s="2"/>
      <c r="X789" s="2"/>
      <c r="Y789" s="2"/>
      <c r="Z789" s="2"/>
      <c r="AA789" s="2"/>
      <c r="AB789" s="2"/>
    </row>
    <row r="790" spans="1:28" ht="15.75" customHeight="1">
      <c r="A790" s="2"/>
      <c r="B790" s="2"/>
      <c r="C790" s="2"/>
      <c r="D790" s="2"/>
      <c r="E790" s="2"/>
      <c r="F790" s="2"/>
      <c r="G790" s="2"/>
      <c r="H790" s="3"/>
      <c r="I790" s="2"/>
      <c r="J790" s="2"/>
      <c r="K790" s="2"/>
      <c r="L790" s="2"/>
      <c r="M790" s="2"/>
      <c r="N790" s="2"/>
      <c r="O790" s="2"/>
      <c r="P790" s="2"/>
      <c r="Q790" s="2"/>
      <c r="R790" s="2"/>
      <c r="S790" s="2"/>
      <c r="T790" s="2"/>
      <c r="U790" s="2"/>
      <c r="V790" s="2"/>
      <c r="W790" s="2"/>
      <c r="X790" s="2"/>
      <c r="Y790" s="2"/>
      <c r="Z790" s="2"/>
      <c r="AA790" s="2"/>
      <c r="AB790" s="2"/>
    </row>
    <row r="791" spans="1:28" ht="15.75" customHeight="1">
      <c r="A791" s="2"/>
      <c r="B791" s="2"/>
      <c r="C791" s="2"/>
      <c r="D791" s="2"/>
      <c r="E791" s="2"/>
      <c r="F791" s="2"/>
      <c r="G791" s="2"/>
      <c r="H791" s="3"/>
      <c r="I791" s="2"/>
      <c r="J791" s="2"/>
      <c r="K791" s="2"/>
      <c r="L791" s="2"/>
      <c r="M791" s="2"/>
      <c r="N791" s="2"/>
      <c r="O791" s="2"/>
      <c r="P791" s="2"/>
      <c r="Q791" s="2"/>
      <c r="R791" s="2"/>
      <c r="S791" s="2"/>
      <c r="T791" s="2"/>
      <c r="U791" s="2"/>
      <c r="V791" s="2"/>
      <c r="W791" s="2"/>
      <c r="X791" s="2"/>
      <c r="Y791" s="2"/>
      <c r="Z791" s="2"/>
      <c r="AA791" s="2"/>
      <c r="AB791" s="2"/>
    </row>
    <row r="792" spans="1:28" ht="15.75" customHeight="1">
      <c r="A792" s="2"/>
      <c r="B792" s="2"/>
      <c r="C792" s="2"/>
      <c r="D792" s="2"/>
      <c r="E792" s="2"/>
      <c r="F792" s="2"/>
      <c r="G792" s="2"/>
      <c r="H792" s="3"/>
      <c r="I792" s="2"/>
      <c r="J792" s="2"/>
      <c r="K792" s="2"/>
      <c r="L792" s="2"/>
      <c r="M792" s="2"/>
      <c r="N792" s="2"/>
      <c r="O792" s="2"/>
      <c r="P792" s="2"/>
      <c r="Q792" s="2"/>
      <c r="R792" s="2"/>
      <c r="S792" s="2"/>
      <c r="T792" s="2"/>
      <c r="U792" s="2"/>
      <c r="V792" s="2"/>
      <c r="W792" s="2"/>
      <c r="X792" s="2"/>
      <c r="Y792" s="2"/>
      <c r="Z792" s="2"/>
      <c r="AA792" s="2"/>
      <c r="AB792" s="2"/>
    </row>
    <row r="793" spans="1:28" ht="15.75" customHeight="1">
      <c r="A793" s="2"/>
      <c r="B793" s="2"/>
      <c r="C793" s="2"/>
      <c r="D793" s="2"/>
      <c r="E793" s="2"/>
      <c r="F793" s="2"/>
      <c r="G793" s="2"/>
      <c r="H793" s="3"/>
      <c r="I793" s="2"/>
      <c r="J793" s="2"/>
      <c r="K793" s="2"/>
      <c r="L793" s="2"/>
      <c r="M793" s="2"/>
      <c r="N793" s="2"/>
      <c r="O793" s="2"/>
      <c r="P793" s="2"/>
      <c r="Q793" s="2"/>
      <c r="R793" s="2"/>
      <c r="S793" s="2"/>
      <c r="T793" s="2"/>
      <c r="U793" s="2"/>
      <c r="V793" s="2"/>
      <c r="W793" s="2"/>
      <c r="X793" s="2"/>
      <c r="Y793" s="2"/>
      <c r="Z793" s="2"/>
      <c r="AA793" s="2"/>
      <c r="AB793" s="2"/>
    </row>
    <row r="794" spans="1:28" ht="15.75" customHeight="1">
      <c r="A794" s="2"/>
      <c r="B794" s="2"/>
      <c r="C794" s="2"/>
      <c r="D794" s="2"/>
      <c r="E794" s="2"/>
      <c r="F794" s="2"/>
      <c r="G794" s="2"/>
      <c r="H794" s="3"/>
      <c r="I794" s="2"/>
      <c r="J794" s="2"/>
      <c r="K794" s="2"/>
      <c r="L794" s="2"/>
      <c r="M794" s="2"/>
      <c r="N794" s="2"/>
      <c r="O794" s="2"/>
      <c r="P794" s="2"/>
      <c r="Q794" s="2"/>
      <c r="R794" s="2"/>
      <c r="S794" s="2"/>
      <c r="T794" s="2"/>
      <c r="U794" s="2"/>
      <c r="V794" s="2"/>
      <c r="W794" s="2"/>
      <c r="X794" s="2"/>
      <c r="Y794" s="2"/>
      <c r="Z794" s="2"/>
      <c r="AA794" s="2"/>
      <c r="AB794" s="2"/>
    </row>
    <row r="795" spans="1:28" ht="15.75" customHeight="1">
      <c r="A795" s="2"/>
      <c r="B795" s="2"/>
      <c r="C795" s="2"/>
      <c r="D795" s="2"/>
      <c r="E795" s="2"/>
      <c r="F795" s="2"/>
      <c r="G795" s="2"/>
      <c r="H795" s="3"/>
      <c r="I795" s="2"/>
      <c r="J795" s="2"/>
      <c r="K795" s="2"/>
      <c r="L795" s="2"/>
      <c r="M795" s="2"/>
      <c r="N795" s="2"/>
      <c r="O795" s="2"/>
      <c r="P795" s="2"/>
      <c r="Q795" s="2"/>
      <c r="R795" s="2"/>
      <c r="S795" s="2"/>
      <c r="T795" s="2"/>
      <c r="U795" s="2"/>
      <c r="V795" s="2"/>
      <c r="W795" s="2"/>
      <c r="X795" s="2"/>
      <c r="Y795" s="2"/>
      <c r="Z795" s="2"/>
      <c r="AA795" s="2"/>
      <c r="AB795" s="2"/>
    </row>
    <row r="796" spans="1:28" ht="15.75" customHeight="1">
      <c r="A796" s="2"/>
      <c r="B796" s="2"/>
      <c r="C796" s="2"/>
      <c r="D796" s="2"/>
      <c r="E796" s="2"/>
      <c r="F796" s="2"/>
      <c r="G796" s="2"/>
      <c r="H796" s="3"/>
      <c r="I796" s="2"/>
      <c r="J796" s="2"/>
      <c r="K796" s="2"/>
      <c r="L796" s="2"/>
      <c r="M796" s="2"/>
      <c r="N796" s="2"/>
      <c r="O796" s="2"/>
      <c r="P796" s="2"/>
      <c r="Q796" s="2"/>
      <c r="R796" s="2"/>
      <c r="S796" s="2"/>
      <c r="T796" s="2"/>
      <c r="U796" s="2"/>
      <c r="V796" s="2"/>
      <c r="W796" s="2"/>
      <c r="X796" s="2"/>
      <c r="Y796" s="2"/>
      <c r="Z796" s="2"/>
      <c r="AA796" s="2"/>
      <c r="AB796" s="2"/>
    </row>
    <row r="797" spans="1:28" ht="15.75" customHeight="1">
      <c r="A797" s="2"/>
      <c r="B797" s="2"/>
      <c r="C797" s="2"/>
      <c r="D797" s="2"/>
      <c r="E797" s="2"/>
      <c r="F797" s="2"/>
      <c r="G797" s="2"/>
      <c r="H797" s="3"/>
      <c r="I797" s="2"/>
      <c r="J797" s="2"/>
      <c r="K797" s="2"/>
      <c r="L797" s="2"/>
      <c r="M797" s="2"/>
      <c r="N797" s="2"/>
      <c r="O797" s="2"/>
      <c r="P797" s="2"/>
      <c r="Q797" s="2"/>
      <c r="R797" s="2"/>
      <c r="S797" s="2"/>
      <c r="T797" s="2"/>
      <c r="U797" s="2"/>
      <c r="V797" s="2"/>
      <c r="W797" s="2"/>
      <c r="X797" s="2"/>
      <c r="Y797" s="2"/>
      <c r="Z797" s="2"/>
      <c r="AA797" s="2"/>
      <c r="AB797" s="2"/>
    </row>
    <row r="798" spans="1:28" ht="15.75" customHeight="1">
      <c r="A798" s="2"/>
      <c r="B798" s="2"/>
      <c r="C798" s="2"/>
      <c r="D798" s="2"/>
      <c r="E798" s="2"/>
      <c r="F798" s="2"/>
      <c r="G798" s="2"/>
      <c r="H798" s="3"/>
      <c r="I798" s="2"/>
      <c r="J798" s="2"/>
      <c r="K798" s="2"/>
      <c r="L798" s="2"/>
      <c r="M798" s="2"/>
      <c r="N798" s="2"/>
      <c r="O798" s="2"/>
      <c r="P798" s="2"/>
      <c r="Q798" s="2"/>
      <c r="R798" s="2"/>
      <c r="S798" s="2"/>
      <c r="T798" s="2"/>
      <c r="U798" s="2"/>
      <c r="V798" s="2"/>
      <c r="W798" s="2"/>
      <c r="X798" s="2"/>
      <c r="Y798" s="2"/>
      <c r="Z798" s="2"/>
      <c r="AA798" s="2"/>
      <c r="AB798" s="2"/>
    </row>
    <row r="799" spans="1:28" ht="15.75" customHeight="1">
      <c r="A799" s="2"/>
      <c r="B799" s="2"/>
      <c r="C799" s="2"/>
      <c r="D799" s="2"/>
      <c r="E799" s="2"/>
      <c r="F799" s="2"/>
      <c r="G799" s="2"/>
      <c r="H799" s="3"/>
      <c r="I799" s="2"/>
      <c r="J799" s="2"/>
      <c r="K799" s="2"/>
      <c r="L799" s="2"/>
      <c r="M799" s="2"/>
      <c r="N799" s="2"/>
      <c r="O799" s="2"/>
      <c r="P799" s="2"/>
      <c r="Q799" s="2"/>
      <c r="R799" s="2"/>
      <c r="S799" s="2"/>
      <c r="T799" s="2"/>
      <c r="U799" s="2"/>
      <c r="V799" s="2"/>
      <c r="W799" s="2"/>
      <c r="X799" s="2"/>
      <c r="Y799" s="2"/>
      <c r="Z799" s="2"/>
      <c r="AA799" s="2"/>
      <c r="AB799" s="2"/>
    </row>
    <row r="800" spans="1:28" ht="15.75" customHeight="1">
      <c r="A800" s="2"/>
      <c r="B800" s="2"/>
      <c r="C800" s="2"/>
      <c r="D800" s="2"/>
      <c r="E800" s="2"/>
      <c r="F800" s="2"/>
      <c r="G800" s="2"/>
      <c r="H800" s="3"/>
      <c r="I800" s="2"/>
      <c r="J800" s="2"/>
      <c r="K800" s="2"/>
      <c r="L800" s="2"/>
      <c r="M800" s="2"/>
      <c r="N800" s="2"/>
      <c r="O800" s="2"/>
      <c r="P800" s="2"/>
      <c r="Q800" s="2"/>
      <c r="R800" s="2"/>
      <c r="S800" s="2"/>
      <c r="T800" s="2"/>
      <c r="U800" s="2"/>
      <c r="V800" s="2"/>
      <c r="W800" s="2"/>
      <c r="X800" s="2"/>
      <c r="Y800" s="2"/>
      <c r="Z800" s="2"/>
      <c r="AA800" s="2"/>
      <c r="AB800" s="2"/>
    </row>
    <row r="801" spans="1:28" ht="15.75" customHeight="1">
      <c r="A801" s="2"/>
      <c r="B801" s="2"/>
      <c r="C801" s="2"/>
      <c r="D801" s="2"/>
      <c r="E801" s="2"/>
      <c r="F801" s="2"/>
      <c r="G801" s="2"/>
      <c r="H801" s="3"/>
      <c r="I801" s="2"/>
      <c r="J801" s="2"/>
      <c r="K801" s="2"/>
      <c r="L801" s="2"/>
      <c r="M801" s="2"/>
      <c r="N801" s="2"/>
      <c r="O801" s="2"/>
      <c r="P801" s="2"/>
      <c r="Q801" s="2"/>
      <c r="R801" s="2"/>
      <c r="S801" s="2"/>
      <c r="T801" s="2"/>
      <c r="U801" s="2"/>
      <c r="V801" s="2"/>
      <c r="W801" s="2"/>
      <c r="X801" s="2"/>
      <c r="Y801" s="2"/>
      <c r="Z801" s="2"/>
      <c r="AA801" s="2"/>
      <c r="AB801" s="2"/>
    </row>
    <row r="802" spans="1:28" ht="15.75" customHeight="1">
      <c r="A802" s="2"/>
      <c r="B802" s="2"/>
      <c r="C802" s="2"/>
      <c r="D802" s="2"/>
      <c r="E802" s="2"/>
      <c r="F802" s="2"/>
      <c r="G802" s="2"/>
      <c r="H802" s="3"/>
      <c r="I802" s="2"/>
      <c r="J802" s="2"/>
      <c r="K802" s="2"/>
      <c r="L802" s="2"/>
      <c r="M802" s="2"/>
      <c r="N802" s="2"/>
      <c r="O802" s="2"/>
      <c r="P802" s="2"/>
      <c r="Q802" s="2"/>
      <c r="R802" s="2"/>
      <c r="S802" s="2"/>
      <c r="T802" s="2"/>
      <c r="U802" s="2"/>
      <c r="V802" s="2"/>
      <c r="W802" s="2"/>
      <c r="X802" s="2"/>
      <c r="Y802" s="2"/>
      <c r="Z802" s="2"/>
      <c r="AA802" s="2"/>
      <c r="AB802" s="2"/>
    </row>
    <row r="803" spans="1:28" ht="15.75" customHeight="1">
      <c r="A803" s="2"/>
      <c r="B803" s="2"/>
      <c r="C803" s="2"/>
      <c r="D803" s="2"/>
      <c r="E803" s="2"/>
      <c r="F803" s="2"/>
      <c r="G803" s="2"/>
      <c r="H803" s="3"/>
      <c r="I803" s="2"/>
      <c r="J803" s="2"/>
      <c r="K803" s="2"/>
      <c r="L803" s="2"/>
      <c r="M803" s="2"/>
      <c r="N803" s="2"/>
      <c r="O803" s="2"/>
      <c r="P803" s="2"/>
      <c r="Q803" s="2"/>
      <c r="R803" s="2"/>
      <c r="S803" s="2"/>
      <c r="T803" s="2"/>
      <c r="U803" s="2"/>
      <c r="V803" s="2"/>
      <c r="W803" s="2"/>
      <c r="X803" s="2"/>
      <c r="Y803" s="2"/>
      <c r="Z803" s="2"/>
      <c r="AA803" s="2"/>
      <c r="AB803" s="2"/>
    </row>
    <row r="804" spans="1:28" ht="15.75" customHeight="1">
      <c r="A804" s="2"/>
      <c r="B804" s="2"/>
      <c r="C804" s="2"/>
      <c r="D804" s="2"/>
      <c r="E804" s="2"/>
      <c r="F804" s="2"/>
      <c r="G804" s="2"/>
      <c r="H804" s="3"/>
      <c r="I804" s="2"/>
      <c r="J804" s="2"/>
      <c r="K804" s="2"/>
      <c r="L804" s="2"/>
      <c r="M804" s="2"/>
      <c r="N804" s="2"/>
      <c r="O804" s="2"/>
      <c r="P804" s="2"/>
      <c r="Q804" s="2"/>
      <c r="R804" s="2"/>
      <c r="S804" s="2"/>
      <c r="T804" s="2"/>
      <c r="U804" s="2"/>
      <c r="V804" s="2"/>
      <c r="W804" s="2"/>
      <c r="X804" s="2"/>
      <c r="Y804" s="2"/>
      <c r="Z804" s="2"/>
      <c r="AA804" s="2"/>
      <c r="AB804" s="2"/>
    </row>
    <row r="805" spans="1:28" ht="15.75" customHeight="1">
      <c r="A805" s="2"/>
      <c r="B805" s="2"/>
      <c r="C805" s="2"/>
      <c r="D805" s="2"/>
      <c r="E805" s="2"/>
      <c r="F805" s="2"/>
      <c r="G805" s="2"/>
      <c r="H805" s="3"/>
      <c r="I805" s="2"/>
      <c r="J805" s="2"/>
      <c r="K805" s="2"/>
      <c r="L805" s="2"/>
      <c r="M805" s="2"/>
      <c r="N805" s="2"/>
      <c r="O805" s="2"/>
      <c r="P805" s="2"/>
      <c r="Q805" s="2"/>
      <c r="R805" s="2"/>
      <c r="S805" s="2"/>
      <c r="T805" s="2"/>
      <c r="U805" s="2"/>
      <c r="V805" s="2"/>
      <c r="W805" s="2"/>
      <c r="X805" s="2"/>
      <c r="Y805" s="2"/>
      <c r="Z805" s="2"/>
      <c r="AA805" s="2"/>
      <c r="AB805" s="2"/>
    </row>
    <row r="806" spans="1:28" ht="15.75" customHeight="1">
      <c r="A806" s="2"/>
      <c r="B806" s="2"/>
      <c r="C806" s="2"/>
      <c r="D806" s="2"/>
      <c r="E806" s="2"/>
      <c r="F806" s="2"/>
      <c r="G806" s="2"/>
      <c r="H806" s="3"/>
      <c r="I806" s="2"/>
      <c r="J806" s="2"/>
      <c r="K806" s="2"/>
      <c r="L806" s="2"/>
      <c r="M806" s="2"/>
      <c r="N806" s="2"/>
      <c r="O806" s="2"/>
      <c r="P806" s="2"/>
      <c r="Q806" s="2"/>
      <c r="R806" s="2"/>
      <c r="S806" s="2"/>
      <c r="T806" s="2"/>
      <c r="U806" s="2"/>
      <c r="V806" s="2"/>
      <c r="W806" s="2"/>
      <c r="X806" s="2"/>
      <c r="Y806" s="2"/>
      <c r="Z806" s="2"/>
      <c r="AA806" s="2"/>
      <c r="AB806" s="2"/>
    </row>
    <row r="807" spans="1:28" ht="15.75" customHeight="1">
      <c r="A807" s="2"/>
      <c r="B807" s="2"/>
      <c r="C807" s="2"/>
      <c r="D807" s="2"/>
      <c r="E807" s="2"/>
      <c r="F807" s="2"/>
      <c r="G807" s="2"/>
      <c r="H807" s="3"/>
      <c r="I807" s="2"/>
      <c r="J807" s="2"/>
      <c r="K807" s="2"/>
      <c r="L807" s="2"/>
      <c r="M807" s="2"/>
      <c r="N807" s="2"/>
      <c r="O807" s="2"/>
      <c r="P807" s="2"/>
      <c r="Q807" s="2"/>
      <c r="R807" s="2"/>
      <c r="S807" s="2"/>
      <c r="T807" s="2"/>
      <c r="U807" s="2"/>
      <c r="V807" s="2"/>
      <c r="W807" s="2"/>
      <c r="X807" s="2"/>
      <c r="Y807" s="2"/>
      <c r="Z807" s="2"/>
      <c r="AA807" s="2"/>
      <c r="AB807" s="2"/>
    </row>
    <row r="808" spans="1:28" ht="15.75" customHeight="1">
      <c r="A808" s="2"/>
      <c r="B808" s="2"/>
      <c r="C808" s="2"/>
      <c r="D808" s="2"/>
      <c r="E808" s="2"/>
      <c r="F808" s="2"/>
      <c r="G808" s="2"/>
      <c r="H808" s="3"/>
      <c r="I808" s="2"/>
      <c r="J808" s="2"/>
      <c r="K808" s="2"/>
      <c r="L808" s="2"/>
      <c r="M808" s="2"/>
      <c r="N808" s="2"/>
      <c r="O808" s="2"/>
      <c r="P808" s="2"/>
      <c r="Q808" s="2"/>
      <c r="R808" s="2"/>
      <c r="S808" s="2"/>
      <c r="T808" s="2"/>
      <c r="U808" s="2"/>
      <c r="V808" s="2"/>
      <c r="W808" s="2"/>
      <c r="X808" s="2"/>
      <c r="Y808" s="2"/>
      <c r="Z808" s="2"/>
      <c r="AA808" s="2"/>
      <c r="AB808" s="2"/>
    </row>
    <row r="809" spans="1:28" ht="15.75" customHeight="1">
      <c r="A809" s="2"/>
      <c r="B809" s="2"/>
      <c r="C809" s="2"/>
      <c r="D809" s="2"/>
      <c r="E809" s="2"/>
      <c r="F809" s="2"/>
      <c r="G809" s="2"/>
      <c r="H809" s="3"/>
      <c r="I809" s="2"/>
      <c r="J809" s="2"/>
      <c r="K809" s="2"/>
      <c r="L809" s="2"/>
      <c r="M809" s="2"/>
      <c r="N809" s="2"/>
      <c r="O809" s="2"/>
      <c r="P809" s="2"/>
      <c r="Q809" s="2"/>
      <c r="R809" s="2"/>
      <c r="S809" s="2"/>
      <c r="T809" s="2"/>
      <c r="U809" s="2"/>
      <c r="V809" s="2"/>
      <c r="W809" s="2"/>
      <c r="X809" s="2"/>
      <c r="Y809" s="2"/>
      <c r="Z809" s="2"/>
      <c r="AA809" s="2"/>
      <c r="AB809" s="2"/>
    </row>
    <row r="810" spans="1:28" ht="15.75" customHeight="1">
      <c r="A810" s="2"/>
      <c r="B810" s="2"/>
      <c r="C810" s="2"/>
      <c r="D810" s="2"/>
      <c r="E810" s="2"/>
      <c r="F810" s="2"/>
      <c r="G810" s="2"/>
      <c r="H810" s="3"/>
      <c r="I810" s="2"/>
      <c r="J810" s="2"/>
      <c r="K810" s="2"/>
      <c r="L810" s="2"/>
      <c r="M810" s="2"/>
      <c r="N810" s="2"/>
      <c r="O810" s="2"/>
      <c r="P810" s="2"/>
      <c r="Q810" s="2"/>
      <c r="R810" s="2"/>
      <c r="S810" s="2"/>
      <c r="T810" s="2"/>
      <c r="U810" s="2"/>
      <c r="V810" s="2"/>
      <c r="W810" s="2"/>
      <c r="X810" s="2"/>
      <c r="Y810" s="2"/>
      <c r="Z810" s="2"/>
      <c r="AA810" s="2"/>
      <c r="AB810" s="2"/>
    </row>
    <row r="811" spans="1:28" ht="15.75" customHeight="1">
      <c r="A811" s="2"/>
      <c r="B811" s="2"/>
      <c r="C811" s="2"/>
      <c r="D811" s="2"/>
      <c r="E811" s="2"/>
      <c r="F811" s="2"/>
      <c r="G811" s="2"/>
      <c r="H811" s="3"/>
      <c r="I811" s="2"/>
      <c r="J811" s="2"/>
      <c r="K811" s="2"/>
      <c r="L811" s="2"/>
      <c r="M811" s="2"/>
      <c r="N811" s="2"/>
      <c r="O811" s="2"/>
      <c r="P811" s="2"/>
      <c r="Q811" s="2"/>
      <c r="R811" s="2"/>
      <c r="S811" s="2"/>
      <c r="T811" s="2"/>
      <c r="U811" s="2"/>
      <c r="V811" s="2"/>
      <c r="W811" s="2"/>
      <c r="X811" s="2"/>
      <c r="Y811" s="2"/>
      <c r="Z811" s="2"/>
      <c r="AA811" s="2"/>
      <c r="AB811" s="2"/>
    </row>
    <row r="812" spans="1:28" ht="15.75" customHeight="1">
      <c r="A812" s="2"/>
      <c r="B812" s="2"/>
      <c r="C812" s="2"/>
      <c r="D812" s="2"/>
      <c r="E812" s="2"/>
      <c r="F812" s="2"/>
      <c r="G812" s="2"/>
      <c r="H812" s="3"/>
      <c r="I812" s="2"/>
      <c r="J812" s="2"/>
      <c r="K812" s="2"/>
      <c r="L812" s="2"/>
      <c r="M812" s="2"/>
      <c r="N812" s="2"/>
      <c r="O812" s="2"/>
      <c r="P812" s="2"/>
      <c r="Q812" s="2"/>
      <c r="R812" s="2"/>
      <c r="S812" s="2"/>
      <c r="T812" s="2"/>
      <c r="U812" s="2"/>
      <c r="V812" s="2"/>
      <c r="W812" s="2"/>
      <c r="X812" s="2"/>
      <c r="Y812" s="2"/>
      <c r="Z812" s="2"/>
      <c r="AA812" s="2"/>
      <c r="AB812" s="2"/>
    </row>
    <row r="813" spans="1:28" ht="15.75" customHeight="1">
      <c r="A813" s="2"/>
      <c r="B813" s="2"/>
      <c r="C813" s="2"/>
      <c r="D813" s="2"/>
      <c r="E813" s="2"/>
      <c r="F813" s="2"/>
      <c r="G813" s="2"/>
      <c r="H813" s="3"/>
      <c r="I813" s="2"/>
      <c r="J813" s="2"/>
      <c r="K813" s="2"/>
      <c r="L813" s="2"/>
      <c r="M813" s="2"/>
      <c r="N813" s="2"/>
      <c r="O813" s="2"/>
      <c r="P813" s="2"/>
      <c r="Q813" s="2"/>
      <c r="R813" s="2"/>
      <c r="S813" s="2"/>
      <c r="T813" s="2"/>
      <c r="U813" s="2"/>
      <c r="V813" s="2"/>
      <c r="W813" s="2"/>
      <c r="X813" s="2"/>
      <c r="Y813" s="2"/>
      <c r="Z813" s="2"/>
      <c r="AA813" s="2"/>
      <c r="AB813" s="2"/>
    </row>
    <row r="814" spans="1:28" ht="15.75" customHeight="1">
      <c r="A814" s="2"/>
      <c r="B814" s="2"/>
      <c r="C814" s="2"/>
      <c r="D814" s="2"/>
      <c r="E814" s="2"/>
      <c r="F814" s="2"/>
      <c r="G814" s="2"/>
      <c r="H814" s="3"/>
      <c r="I814" s="2"/>
      <c r="J814" s="2"/>
      <c r="K814" s="2"/>
      <c r="L814" s="2"/>
      <c r="M814" s="2"/>
      <c r="N814" s="2"/>
      <c r="O814" s="2"/>
      <c r="P814" s="2"/>
      <c r="Q814" s="2"/>
      <c r="R814" s="2"/>
      <c r="S814" s="2"/>
      <c r="T814" s="2"/>
      <c r="U814" s="2"/>
      <c r="V814" s="2"/>
      <c r="W814" s="2"/>
      <c r="X814" s="2"/>
      <c r="Y814" s="2"/>
      <c r="Z814" s="2"/>
      <c r="AA814" s="2"/>
      <c r="AB814" s="2"/>
    </row>
    <row r="815" spans="1:28" ht="15.75" customHeight="1">
      <c r="A815" s="2"/>
      <c r="B815" s="2"/>
      <c r="C815" s="2"/>
      <c r="D815" s="2"/>
      <c r="E815" s="2"/>
      <c r="F815" s="2"/>
      <c r="G815" s="2"/>
      <c r="H815" s="3"/>
      <c r="I815" s="2"/>
      <c r="J815" s="2"/>
      <c r="K815" s="2"/>
      <c r="L815" s="2"/>
      <c r="M815" s="2"/>
      <c r="N815" s="2"/>
      <c r="O815" s="2"/>
      <c r="P815" s="2"/>
      <c r="Q815" s="2"/>
      <c r="R815" s="2"/>
      <c r="S815" s="2"/>
      <c r="T815" s="2"/>
      <c r="U815" s="2"/>
      <c r="V815" s="2"/>
      <c r="W815" s="2"/>
      <c r="X815" s="2"/>
      <c r="Y815" s="2"/>
      <c r="Z815" s="2"/>
      <c r="AA815" s="2"/>
      <c r="AB815" s="2"/>
    </row>
    <row r="816" spans="1:28" ht="15.75" customHeight="1">
      <c r="A816" s="2"/>
      <c r="B816" s="2"/>
      <c r="C816" s="2"/>
      <c r="D816" s="2"/>
      <c r="E816" s="2"/>
      <c r="F816" s="2"/>
      <c r="G816" s="2"/>
      <c r="H816" s="3"/>
      <c r="I816" s="2"/>
      <c r="J816" s="2"/>
      <c r="K816" s="2"/>
      <c r="L816" s="2"/>
      <c r="M816" s="2"/>
      <c r="N816" s="2"/>
      <c r="O816" s="2"/>
      <c r="P816" s="2"/>
      <c r="Q816" s="2"/>
      <c r="R816" s="2"/>
      <c r="S816" s="2"/>
      <c r="T816" s="2"/>
      <c r="U816" s="2"/>
      <c r="V816" s="2"/>
      <c r="W816" s="2"/>
      <c r="X816" s="2"/>
      <c r="Y816" s="2"/>
      <c r="Z816" s="2"/>
      <c r="AA816" s="2"/>
      <c r="AB816" s="2"/>
    </row>
    <row r="817" spans="1:28" ht="15.75" customHeight="1">
      <c r="A817" s="2"/>
      <c r="B817" s="2"/>
      <c r="C817" s="2"/>
      <c r="D817" s="2"/>
      <c r="E817" s="2"/>
      <c r="F817" s="2"/>
      <c r="G817" s="2"/>
      <c r="H817" s="3"/>
      <c r="I817" s="2"/>
      <c r="J817" s="2"/>
      <c r="K817" s="2"/>
      <c r="L817" s="2"/>
      <c r="M817" s="2"/>
      <c r="N817" s="2"/>
      <c r="O817" s="2"/>
      <c r="P817" s="2"/>
      <c r="Q817" s="2"/>
      <c r="R817" s="2"/>
      <c r="S817" s="2"/>
      <c r="T817" s="2"/>
      <c r="U817" s="2"/>
      <c r="V817" s="2"/>
      <c r="W817" s="2"/>
      <c r="X817" s="2"/>
      <c r="Y817" s="2"/>
      <c r="Z817" s="2"/>
      <c r="AA817" s="2"/>
      <c r="AB817" s="2"/>
    </row>
    <row r="818" spans="1:28" ht="15.75" customHeight="1">
      <c r="A818" s="2"/>
      <c r="B818" s="2"/>
      <c r="C818" s="2"/>
      <c r="D818" s="2"/>
      <c r="E818" s="2"/>
      <c r="F818" s="2"/>
      <c r="G818" s="2"/>
      <c r="H818" s="3"/>
      <c r="I818" s="2"/>
      <c r="J818" s="2"/>
      <c r="K818" s="2"/>
      <c r="L818" s="2"/>
      <c r="M818" s="2"/>
      <c r="N818" s="2"/>
      <c r="O818" s="2"/>
      <c r="P818" s="2"/>
      <c r="Q818" s="2"/>
      <c r="R818" s="2"/>
      <c r="S818" s="2"/>
      <c r="T818" s="2"/>
      <c r="U818" s="2"/>
      <c r="V818" s="2"/>
      <c r="W818" s="2"/>
      <c r="X818" s="2"/>
      <c r="Y818" s="2"/>
      <c r="Z818" s="2"/>
      <c r="AA818" s="2"/>
      <c r="AB818" s="2"/>
    </row>
    <row r="819" spans="1:28" ht="15.75" customHeight="1">
      <c r="A819" s="2"/>
      <c r="B819" s="2"/>
      <c r="C819" s="2"/>
      <c r="D819" s="2"/>
      <c r="E819" s="2"/>
      <c r="F819" s="2"/>
      <c r="G819" s="2"/>
      <c r="H819" s="3"/>
      <c r="I819" s="2"/>
      <c r="J819" s="2"/>
      <c r="K819" s="2"/>
      <c r="L819" s="2"/>
      <c r="M819" s="2"/>
      <c r="N819" s="2"/>
      <c r="O819" s="2"/>
      <c r="P819" s="2"/>
      <c r="Q819" s="2"/>
      <c r="R819" s="2"/>
      <c r="S819" s="2"/>
      <c r="T819" s="2"/>
      <c r="U819" s="2"/>
      <c r="V819" s="2"/>
      <c r="W819" s="2"/>
      <c r="X819" s="2"/>
      <c r="Y819" s="2"/>
      <c r="Z819" s="2"/>
      <c r="AA819" s="2"/>
      <c r="AB819" s="2"/>
    </row>
    <row r="820" spans="1:28" ht="15.75" customHeight="1">
      <c r="A820" s="2"/>
      <c r="B820" s="2"/>
      <c r="C820" s="2"/>
      <c r="D820" s="2"/>
      <c r="E820" s="2"/>
      <c r="F820" s="2"/>
      <c r="G820" s="2"/>
      <c r="H820" s="3"/>
      <c r="I820" s="2"/>
      <c r="J820" s="2"/>
      <c r="K820" s="2"/>
      <c r="L820" s="2"/>
      <c r="M820" s="2"/>
      <c r="N820" s="2"/>
      <c r="O820" s="2"/>
      <c r="P820" s="2"/>
      <c r="Q820" s="2"/>
      <c r="R820" s="2"/>
      <c r="S820" s="2"/>
      <c r="T820" s="2"/>
      <c r="U820" s="2"/>
      <c r="V820" s="2"/>
      <c r="W820" s="2"/>
      <c r="X820" s="2"/>
      <c r="Y820" s="2"/>
      <c r="Z820" s="2"/>
      <c r="AA820" s="2"/>
      <c r="AB820" s="2"/>
    </row>
    <row r="821" spans="1:28" ht="15.75" customHeight="1">
      <c r="A821" s="2"/>
      <c r="B821" s="2"/>
      <c r="C821" s="2"/>
      <c r="D821" s="2"/>
      <c r="E821" s="2"/>
      <c r="F821" s="2"/>
      <c r="G821" s="2"/>
      <c r="H821" s="3"/>
      <c r="I821" s="2"/>
      <c r="J821" s="2"/>
      <c r="K821" s="2"/>
      <c r="L821" s="2"/>
      <c r="M821" s="2"/>
      <c r="N821" s="2"/>
      <c r="O821" s="2"/>
      <c r="P821" s="2"/>
      <c r="Q821" s="2"/>
      <c r="R821" s="2"/>
      <c r="S821" s="2"/>
      <c r="T821" s="2"/>
      <c r="U821" s="2"/>
      <c r="V821" s="2"/>
      <c r="W821" s="2"/>
      <c r="X821" s="2"/>
      <c r="Y821" s="2"/>
      <c r="Z821" s="2"/>
      <c r="AA821" s="2"/>
      <c r="AB821" s="2"/>
    </row>
    <row r="822" spans="1:28" ht="15.75" customHeight="1">
      <c r="A822" s="2"/>
      <c r="B822" s="2"/>
      <c r="C822" s="2"/>
      <c r="D822" s="2"/>
      <c r="E822" s="2"/>
      <c r="F822" s="2"/>
      <c r="G822" s="2"/>
      <c r="H822" s="3"/>
      <c r="I822" s="2"/>
      <c r="J822" s="2"/>
      <c r="K822" s="2"/>
      <c r="L822" s="2"/>
      <c r="M822" s="2"/>
      <c r="N822" s="2"/>
      <c r="O822" s="2"/>
      <c r="P822" s="2"/>
      <c r="Q822" s="2"/>
      <c r="R822" s="2"/>
      <c r="S822" s="2"/>
      <c r="T822" s="2"/>
      <c r="U822" s="2"/>
      <c r="V822" s="2"/>
      <c r="W822" s="2"/>
      <c r="X822" s="2"/>
      <c r="Y822" s="2"/>
      <c r="Z822" s="2"/>
      <c r="AA822" s="2"/>
      <c r="AB822" s="2"/>
    </row>
    <row r="823" spans="1:28" ht="15.75" customHeight="1">
      <c r="A823" s="2"/>
      <c r="B823" s="2"/>
      <c r="C823" s="2"/>
      <c r="D823" s="2"/>
      <c r="E823" s="2"/>
      <c r="F823" s="2"/>
      <c r="G823" s="2"/>
      <c r="H823" s="3"/>
      <c r="I823" s="2"/>
      <c r="J823" s="2"/>
      <c r="K823" s="2"/>
      <c r="L823" s="2"/>
      <c r="M823" s="2"/>
      <c r="N823" s="2"/>
      <c r="O823" s="2"/>
      <c r="P823" s="2"/>
      <c r="Q823" s="2"/>
      <c r="R823" s="2"/>
      <c r="S823" s="2"/>
      <c r="T823" s="2"/>
      <c r="U823" s="2"/>
      <c r="V823" s="2"/>
      <c r="W823" s="2"/>
      <c r="X823" s="2"/>
      <c r="Y823" s="2"/>
      <c r="Z823" s="2"/>
      <c r="AA823" s="2"/>
      <c r="AB823" s="2"/>
    </row>
    <row r="824" spans="1:28" ht="15.75" customHeight="1">
      <c r="A824" s="2"/>
      <c r="B824" s="2"/>
      <c r="C824" s="2"/>
      <c r="D824" s="2"/>
      <c r="E824" s="2"/>
      <c r="F824" s="2"/>
      <c r="G824" s="2"/>
      <c r="H824" s="3"/>
      <c r="I824" s="2"/>
      <c r="J824" s="2"/>
      <c r="K824" s="2"/>
      <c r="L824" s="2"/>
      <c r="M824" s="2"/>
      <c r="N824" s="2"/>
      <c r="O824" s="2"/>
      <c r="P824" s="2"/>
      <c r="Q824" s="2"/>
      <c r="R824" s="2"/>
      <c r="S824" s="2"/>
      <c r="T824" s="2"/>
      <c r="U824" s="2"/>
      <c r="V824" s="2"/>
      <c r="W824" s="2"/>
      <c r="X824" s="2"/>
      <c r="Y824" s="2"/>
      <c r="Z824" s="2"/>
      <c r="AA824" s="2"/>
      <c r="AB824" s="2"/>
    </row>
    <row r="825" spans="1:28" ht="15.75" customHeight="1">
      <c r="A825" s="2"/>
      <c r="B825" s="2"/>
      <c r="C825" s="2"/>
      <c r="D825" s="2"/>
      <c r="E825" s="2"/>
      <c r="F825" s="2"/>
      <c r="G825" s="2"/>
      <c r="H825" s="3"/>
      <c r="I825" s="2"/>
      <c r="J825" s="2"/>
      <c r="K825" s="2"/>
      <c r="L825" s="2"/>
      <c r="M825" s="2"/>
      <c r="N825" s="2"/>
      <c r="O825" s="2"/>
      <c r="P825" s="2"/>
      <c r="Q825" s="2"/>
      <c r="R825" s="2"/>
      <c r="S825" s="2"/>
      <c r="T825" s="2"/>
      <c r="U825" s="2"/>
      <c r="V825" s="2"/>
      <c r="W825" s="2"/>
      <c r="X825" s="2"/>
      <c r="Y825" s="2"/>
      <c r="Z825" s="2"/>
      <c r="AA825" s="2"/>
      <c r="AB825" s="2"/>
    </row>
    <row r="826" spans="1:28" ht="15.75" customHeight="1">
      <c r="A826" s="2"/>
      <c r="B826" s="2"/>
      <c r="C826" s="2"/>
      <c r="D826" s="2"/>
      <c r="E826" s="2"/>
      <c r="F826" s="2"/>
      <c r="G826" s="2"/>
      <c r="H826" s="3"/>
      <c r="I826" s="2"/>
      <c r="J826" s="2"/>
      <c r="K826" s="2"/>
      <c r="L826" s="2"/>
      <c r="M826" s="2"/>
      <c r="N826" s="2"/>
      <c r="O826" s="2"/>
      <c r="P826" s="2"/>
      <c r="Q826" s="2"/>
      <c r="R826" s="2"/>
      <c r="S826" s="2"/>
      <c r="T826" s="2"/>
      <c r="U826" s="2"/>
      <c r="V826" s="2"/>
      <c r="W826" s="2"/>
      <c r="X826" s="2"/>
      <c r="Y826" s="2"/>
      <c r="Z826" s="2"/>
      <c r="AA826" s="2"/>
      <c r="AB826" s="2"/>
    </row>
    <row r="827" spans="1:28" ht="15.75" customHeight="1">
      <c r="A827" s="2"/>
      <c r="B827" s="2"/>
      <c r="C827" s="2"/>
      <c r="D827" s="2"/>
      <c r="E827" s="2"/>
      <c r="F827" s="2"/>
      <c r="G827" s="2"/>
      <c r="H827" s="3"/>
      <c r="I827" s="2"/>
      <c r="J827" s="2"/>
      <c r="K827" s="2"/>
      <c r="L827" s="2"/>
      <c r="M827" s="2"/>
      <c r="N827" s="2"/>
      <c r="O827" s="2"/>
      <c r="P827" s="2"/>
      <c r="Q827" s="2"/>
      <c r="R827" s="2"/>
      <c r="S827" s="2"/>
      <c r="T827" s="2"/>
      <c r="U827" s="2"/>
      <c r="V827" s="2"/>
      <c r="W827" s="2"/>
      <c r="X827" s="2"/>
      <c r="Y827" s="2"/>
      <c r="Z827" s="2"/>
      <c r="AA827" s="2"/>
      <c r="AB827" s="2"/>
    </row>
    <row r="828" spans="1:28" ht="15.75" customHeight="1">
      <c r="A828" s="2"/>
      <c r="B828" s="2"/>
      <c r="C828" s="2"/>
      <c r="D828" s="2"/>
      <c r="E828" s="2"/>
      <c r="F828" s="2"/>
      <c r="G828" s="2"/>
      <c r="H828" s="3"/>
      <c r="I828" s="2"/>
      <c r="J828" s="2"/>
      <c r="K828" s="2"/>
      <c r="L828" s="2"/>
      <c r="M828" s="2"/>
      <c r="N828" s="2"/>
      <c r="O828" s="2"/>
      <c r="P828" s="2"/>
      <c r="Q828" s="2"/>
      <c r="R828" s="2"/>
      <c r="S828" s="2"/>
      <c r="T828" s="2"/>
      <c r="U828" s="2"/>
      <c r="V828" s="2"/>
      <c r="W828" s="2"/>
      <c r="X828" s="2"/>
      <c r="Y828" s="2"/>
      <c r="Z828" s="2"/>
      <c r="AA828" s="2"/>
      <c r="AB828" s="2"/>
    </row>
    <row r="829" spans="1:28" ht="15.75" customHeight="1">
      <c r="A829" s="2"/>
      <c r="B829" s="2"/>
      <c r="C829" s="2"/>
      <c r="D829" s="2"/>
      <c r="E829" s="2"/>
      <c r="F829" s="2"/>
      <c r="G829" s="2"/>
      <c r="H829" s="3"/>
      <c r="I829" s="2"/>
      <c r="J829" s="2"/>
      <c r="K829" s="2"/>
      <c r="L829" s="2"/>
      <c r="M829" s="2"/>
      <c r="N829" s="2"/>
      <c r="O829" s="2"/>
      <c r="P829" s="2"/>
      <c r="Q829" s="2"/>
      <c r="R829" s="2"/>
      <c r="S829" s="2"/>
      <c r="T829" s="2"/>
      <c r="U829" s="2"/>
      <c r="V829" s="2"/>
      <c r="W829" s="2"/>
      <c r="X829" s="2"/>
      <c r="Y829" s="2"/>
      <c r="Z829" s="2"/>
      <c r="AA829" s="2"/>
      <c r="AB829" s="2"/>
    </row>
    <row r="830" spans="1:28" ht="15.75" customHeight="1">
      <c r="A830" s="2"/>
      <c r="B830" s="2"/>
      <c r="C830" s="2"/>
      <c r="D830" s="2"/>
      <c r="E830" s="2"/>
      <c r="F830" s="2"/>
      <c r="G830" s="2"/>
      <c r="H830" s="3"/>
      <c r="I830" s="2"/>
      <c r="J830" s="2"/>
      <c r="K830" s="2"/>
      <c r="L830" s="2"/>
      <c r="M830" s="2"/>
      <c r="N830" s="2"/>
      <c r="O830" s="2"/>
      <c r="P830" s="2"/>
      <c r="Q830" s="2"/>
      <c r="R830" s="2"/>
      <c r="S830" s="2"/>
      <c r="T830" s="2"/>
      <c r="U830" s="2"/>
      <c r="V830" s="2"/>
      <c r="W830" s="2"/>
      <c r="X830" s="2"/>
      <c r="Y830" s="2"/>
      <c r="Z830" s="2"/>
      <c r="AA830" s="2"/>
      <c r="AB830" s="2"/>
    </row>
    <row r="831" spans="1:28" ht="15.75" customHeight="1">
      <c r="A831" s="2"/>
      <c r="B831" s="2"/>
      <c r="C831" s="2"/>
      <c r="D831" s="2"/>
      <c r="E831" s="2"/>
      <c r="F831" s="2"/>
      <c r="G831" s="2"/>
      <c r="H831" s="3"/>
      <c r="I831" s="2"/>
      <c r="J831" s="2"/>
      <c r="K831" s="2"/>
      <c r="L831" s="2"/>
      <c r="M831" s="2"/>
      <c r="N831" s="2"/>
      <c r="O831" s="2"/>
      <c r="P831" s="2"/>
      <c r="Q831" s="2"/>
      <c r="R831" s="2"/>
      <c r="S831" s="2"/>
      <c r="T831" s="2"/>
      <c r="U831" s="2"/>
      <c r="V831" s="2"/>
      <c r="W831" s="2"/>
      <c r="X831" s="2"/>
      <c r="Y831" s="2"/>
      <c r="Z831" s="2"/>
      <c r="AA831" s="2"/>
      <c r="AB831" s="2"/>
    </row>
    <row r="832" spans="1:28" ht="15.75" customHeight="1">
      <c r="A832" s="2"/>
      <c r="B832" s="2"/>
      <c r="C832" s="2"/>
      <c r="D832" s="2"/>
      <c r="E832" s="2"/>
      <c r="F832" s="2"/>
      <c r="G832" s="2"/>
      <c r="H832" s="3"/>
      <c r="I832" s="2"/>
      <c r="J832" s="2"/>
      <c r="K832" s="2"/>
      <c r="L832" s="2"/>
      <c r="M832" s="2"/>
      <c r="N832" s="2"/>
      <c r="O832" s="2"/>
      <c r="P832" s="2"/>
      <c r="Q832" s="2"/>
      <c r="R832" s="2"/>
      <c r="S832" s="2"/>
      <c r="T832" s="2"/>
      <c r="U832" s="2"/>
      <c r="V832" s="2"/>
      <c r="W832" s="2"/>
      <c r="X832" s="2"/>
      <c r="Y832" s="2"/>
      <c r="Z832" s="2"/>
      <c r="AA832" s="2"/>
      <c r="AB832" s="2"/>
    </row>
    <row r="833" spans="1:28" ht="15.75" customHeight="1">
      <c r="A833" s="2"/>
      <c r="B833" s="2"/>
      <c r="C833" s="2"/>
      <c r="D833" s="2"/>
      <c r="E833" s="2"/>
      <c r="F833" s="2"/>
      <c r="G833" s="2"/>
      <c r="H833" s="3"/>
      <c r="I833" s="2"/>
      <c r="J833" s="2"/>
      <c r="K833" s="2"/>
      <c r="L833" s="2"/>
      <c r="M833" s="2"/>
      <c r="N833" s="2"/>
      <c r="O833" s="2"/>
      <c r="P833" s="2"/>
      <c r="Q833" s="2"/>
      <c r="R833" s="2"/>
      <c r="S833" s="2"/>
      <c r="T833" s="2"/>
      <c r="U833" s="2"/>
      <c r="V833" s="2"/>
      <c r="W833" s="2"/>
      <c r="X833" s="2"/>
      <c r="Y833" s="2"/>
      <c r="Z833" s="2"/>
      <c r="AA833" s="2"/>
      <c r="AB833" s="2"/>
    </row>
    <row r="834" spans="1:28" ht="15.75" customHeight="1">
      <c r="A834" s="2"/>
      <c r="B834" s="2"/>
      <c r="C834" s="2"/>
      <c r="D834" s="2"/>
      <c r="E834" s="2"/>
      <c r="F834" s="2"/>
      <c r="G834" s="2"/>
      <c r="H834" s="3"/>
      <c r="I834" s="2"/>
      <c r="J834" s="2"/>
      <c r="K834" s="2"/>
      <c r="L834" s="2"/>
      <c r="M834" s="2"/>
      <c r="N834" s="2"/>
      <c r="O834" s="2"/>
      <c r="P834" s="2"/>
      <c r="Q834" s="2"/>
      <c r="R834" s="2"/>
      <c r="S834" s="2"/>
      <c r="T834" s="2"/>
      <c r="U834" s="2"/>
      <c r="V834" s="2"/>
      <c r="W834" s="2"/>
      <c r="X834" s="2"/>
      <c r="Y834" s="2"/>
      <c r="Z834" s="2"/>
      <c r="AA834" s="2"/>
      <c r="AB834" s="2"/>
    </row>
    <row r="835" spans="1:28" ht="15.75" customHeight="1">
      <c r="A835" s="2"/>
      <c r="B835" s="2"/>
      <c r="C835" s="2"/>
      <c r="D835" s="2"/>
      <c r="E835" s="2"/>
      <c r="F835" s="2"/>
      <c r="G835" s="2"/>
      <c r="H835" s="3"/>
      <c r="I835" s="2"/>
      <c r="J835" s="2"/>
      <c r="K835" s="2"/>
      <c r="L835" s="2"/>
      <c r="M835" s="2"/>
      <c r="N835" s="2"/>
      <c r="O835" s="2"/>
      <c r="P835" s="2"/>
      <c r="Q835" s="2"/>
      <c r="R835" s="2"/>
      <c r="S835" s="2"/>
      <c r="T835" s="2"/>
      <c r="U835" s="2"/>
      <c r="V835" s="2"/>
      <c r="W835" s="2"/>
      <c r="X835" s="2"/>
      <c r="Y835" s="2"/>
      <c r="Z835" s="2"/>
      <c r="AA835" s="2"/>
      <c r="AB835" s="2"/>
    </row>
    <row r="836" spans="1:28" ht="15.75" customHeight="1">
      <c r="A836" s="2"/>
      <c r="B836" s="2"/>
      <c r="C836" s="2"/>
      <c r="D836" s="2"/>
      <c r="E836" s="2"/>
      <c r="F836" s="2"/>
      <c r="G836" s="2"/>
      <c r="H836" s="3"/>
      <c r="I836" s="2"/>
      <c r="J836" s="2"/>
      <c r="K836" s="2"/>
      <c r="L836" s="2"/>
      <c r="M836" s="2"/>
      <c r="N836" s="2"/>
      <c r="O836" s="2"/>
      <c r="P836" s="2"/>
      <c r="Q836" s="2"/>
      <c r="R836" s="2"/>
      <c r="S836" s="2"/>
      <c r="T836" s="2"/>
      <c r="U836" s="2"/>
      <c r="V836" s="2"/>
      <c r="W836" s="2"/>
      <c r="X836" s="2"/>
      <c r="Y836" s="2"/>
      <c r="Z836" s="2"/>
      <c r="AA836" s="2"/>
      <c r="AB836" s="2"/>
    </row>
    <row r="837" spans="1:28" ht="15.75" customHeight="1">
      <c r="A837" s="2"/>
      <c r="B837" s="2"/>
      <c r="C837" s="2"/>
      <c r="D837" s="2"/>
      <c r="E837" s="2"/>
      <c r="F837" s="2"/>
      <c r="G837" s="2"/>
      <c r="H837" s="3"/>
      <c r="I837" s="2"/>
      <c r="J837" s="2"/>
      <c r="K837" s="2"/>
      <c r="L837" s="2"/>
      <c r="M837" s="2"/>
      <c r="N837" s="2"/>
      <c r="O837" s="2"/>
      <c r="P837" s="2"/>
      <c r="Q837" s="2"/>
      <c r="R837" s="2"/>
      <c r="S837" s="2"/>
      <c r="T837" s="2"/>
      <c r="U837" s="2"/>
      <c r="V837" s="2"/>
      <c r="W837" s="2"/>
      <c r="X837" s="2"/>
      <c r="Y837" s="2"/>
      <c r="Z837" s="2"/>
      <c r="AA837" s="2"/>
      <c r="AB837" s="2"/>
    </row>
    <row r="838" spans="1:28" ht="15.75" customHeight="1">
      <c r="A838" s="2"/>
      <c r="B838" s="2"/>
      <c r="C838" s="2"/>
      <c r="D838" s="2"/>
      <c r="E838" s="2"/>
      <c r="F838" s="2"/>
      <c r="G838" s="2"/>
      <c r="H838" s="3"/>
      <c r="I838" s="2"/>
      <c r="J838" s="2"/>
      <c r="K838" s="2"/>
      <c r="L838" s="2"/>
      <c r="M838" s="2"/>
      <c r="N838" s="2"/>
      <c r="O838" s="2"/>
      <c r="P838" s="2"/>
      <c r="Q838" s="2"/>
      <c r="R838" s="2"/>
      <c r="S838" s="2"/>
      <c r="T838" s="2"/>
      <c r="U838" s="2"/>
      <c r="V838" s="2"/>
      <c r="W838" s="2"/>
      <c r="X838" s="2"/>
      <c r="Y838" s="2"/>
      <c r="Z838" s="2"/>
      <c r="AA838" s="2"/>
      <c r="AB838" s="2"/>
    </row>
    <row r="839" spans="1:28" ht="15.75" customHeight="1">
      <c r="A839" s="2"/>
      <c r="B839" s="2"/>
      <c r="C839" s="2"/>
      <c r="D839" s="2"/>
      <c r="E839" s="2"/>
      <c r="F839" s="2"/>
      <c r="G839" s="2"/>
      <c r="H839" s="3"/>
      <c r="I839" s="2"/>
      <c r="J839" s="2"/>
      <c r="K839" s="2"/>
      <c r="L839" s="2"/>
      <c r="M839" s="2"/>
      <c r="N839" s="2"/>
      <c r="O839" s="2"/>
      <c r="P839" s="2"/>
      <c r="Q839" s="2"/>
      <c r="R839" s="2"/>
      <c r="S839" s="2"/>
      <c r="T839" s="2"/>
      <c r="U839" s="2"/>
      <c r="V839" s="2"/>
      <c r="W839" s="2"/>
      <c r="X839" s="2"/>
      <c r="Y839" s="2"/>
      <c r="Z839" s="2"/>
      <c r="AA839" s="2"/>
      <c r="AB839" s="2"/>
    </row>
    <row r="840" spans="1:28" ht="15.75" customHeight="1">
      <c r="A840" s="2"/>
      <c r="B840" s="2"/>
      <c r="C840" s="2"/>
      <c r="D840" s="2"/>
      <c r="E840" s="2"/>
      <c r="F840" s="2"/>
      <c r="G840" s="2"/>
      <c r="H840" s="3"/>
      <c r="I840" s="2"/>
      <c r="J840" s="2"/>
      <c r="K840" s="2"/>
      <c r="L840" s="2"/>
      <c r="M840" s="2"/>
      <c r="N840" s="2"/>
      <c r="O840" s="2"/>
      <c r="P840" s="2"/>
      <c r="Q840" s="2"/>
      <c r="R840" s="2"/>
      <c r="S840" s="2"/>
      <c r="T840" s="2"/>
      <c r="U840" s="2"/>
      <c r="V840" s="2"/>
      <c r="W840" s="2"/>
      <c r="X840" s="2"/>
      <c r="Y840" s="2"/>
      <c r="Z840" s="2"/>
      <c r="AA840" s="2"/>
      <c r="AB840" s="2"/>
    </row>
    <row r="841" spans="1:28" ht="15.75" customHeight="1">
      <c r="A841" s="2"/>
      <c r="B841" s="2"/>
      <c r="C841" s="2"/>
      <c r="D841" s="2"/>
      <c r="E841" s="2"/>
      <c r="F841" s="2"/>
      <c r="G841" s="2"/>
      <c r="H841" s="3"/>
      <c r="I841" s="2"/>
      <c r="J841" s="2"/>
      <c r="K841" s="2"/>
      <c r="L841" s="2"/>
      <c r="M841" s="2"/>
      <c r="N841" s="2"/>
      <c r="O841" s="2"/>
      <c r="P841" s="2"/>
      <c r="Q841" s="2"/>
      <c r="R841" s="2"/>
      <c r="S841" s="2"/>
      <c r="T841" s="2"/>
      <c r="U841" s="2"/>
      <c r="V841" s="2"/>
      <c r="W841" s="2"/>
      <c r="X841" s="2"/>
      <c r="Y841" s="2"/>
      <c r="Z841" s="2"/>
      <c r="AA841" s="2"/>
      <c r="AB841" s="2"/>
    </row>
    <row r="842" spans="1:28" ht="15.75" customHeight="1">
      <c r="A842" s="2"/>
      <c r="B842" s="2"/>
      <c r="C842" s="2"/>
      <c r="D842" s="2"/>
      <c r="E842" s="2"/>
      <c r="F842" s="2"/>
      <c r="G842" s="2"/>
      <c r="H842" s="3"/>
      <c r="I842" s="2"/>
      <c r="J842" s="2"/>
      <c r="K842" s="2"/>
      <c r="L842" s="2"/>
      <c r="M842" s="2"/>
      <c r="N842" s="2"/>
      <c r="O842" s="2"/>
      <c r="P842" s="2"/>
      <c r="Q842" s="2"/>
      <c r="R842" s="2"/>
      <c r="S842" s="2"/>
      <c r="T842" s="2"/>
      <c r="U842" s="2"/>
      <c r="V842" s="2"/>
      <c r="W842" s="2"/>
      <c r="X842" s="2"/>
      <c r="Y842" s="2"/>
      <c r="Z842" s="2"/>
      <c r="AA842" s="2"/>
      <c r="AB842" s="2"/>
    </row>
    <row r="843" spans="1:28" ht="15.75" customHeight="1">
      <c r="A843" s="2"/>
      <c r="B843" s="2"/>
      <c r="C843" s="2"/>
      <c r="D843" s="2"/>
      <c r="E843" s="2"/>
      <c r="F843" s="2"/>
      <c r="G843" s="2"/>
      <c r="H843" s="3"/>
      <c r="I843" s="2"/>
      <c r="J843" s="2"/>
      <c r="K843" s="2"/>
      <c r="L843" s="2"/>
      <c r="M843" s="2"/>
      <c r="N843" s="2"/>
      <c r="O843" s="2"/>
      <c r="P843" s="2"/>
      <c r="Q843" s="2"/>
      <c r="R843" s="2"/>
      <c r="S843" s="2"/>
      <c r="T843" s="2"/>
      <c r="U843" s="2"/>
      <c r="V843" s="2"/>
      <c r="W843" s="2"/>
      <c r="X843" s="2"/>
      <c r="Y843" s="2"/>
      <c r="Z843" s="2"/>
      <c r="AA843" s="2"/>
      <c r="AB843" s="2"/>
    </row>
    <row r="844" spans="1:28" ht="15.75" customHeight="1">
      <c r="A844" s="2"/>
      <c r="B844" s="2"/>
      <c r="C844" s="2"/>
      <c r="D844" s="2"/>
      <c r="E844" s="2"/>
      <c r="F844" s="2"/>
      <c r="G844" s="2"/>
      <c r="H844" s="3"/>
      <c r="I844" s="2"/>
      <c r="J844" s="2"/>
      <c r="K844" s="2"/>
      <c r="L844" s="2"/>
      <c r="M844" s="2"/>
      <c r="N844" s="2"/>
      <c r="O844" s="2"/>
      <c r="P844" s="2"/>
      <c r="Q844" s="2"/>
      <c r="R844" s="2"/>
      <c r="S844" s="2"/>
      <c r="T844" s="2"/>
      <c r="U844" s="2"/>
      <c r="V844" s="2"/>
      <c r="W844" s="2"/>
      <c r="X844" s="2"/>
      <c r="Y844" s="2"/>
      <c r="Z844" s="2"/>
      <c r="AA844" s="2"/>
      <c r="AB844" s="2"/>
    </row>
    <row r="845" spans="1:28" ht="15.75" customHeight="1">
      <c r="A845" s="2"/>
      <c r="B845" s="2"/>
      <c r="C845" s="2"/>
      <c r="D845" s="2"/>
      <c r="E845" s="2"/>
      <c r="F845" s="2"/>
      <c r="G845" s="2"/>
      <c r="H845" s="3"/>
      <c r="I845" s="2"/>
      <c r="J845" s="2"/>
      <c r="K845" s="2"/>
      <c r="L845" s="2"/>
      <c r="M845" s="2"/>
      <c r="N845" s="2"/>
      <c r="O845" s="2"/>
      <c r="P845" s="2"/>
      <c r="Q845" s="2"/>
      <c r="R845" s="2"/>
      <c r="S845" s="2"/>
      <c r="T845" s="2"/>
      <c r="U845" s="2"/>
      <c r="V845" s="2"/>
      <c r="W845" s="2"/>
      <c r="X845" s="2"/>
      <c r="Y845" s="2"/>
      <c r="Z845" s="2"/>
      <c r="AA845" s="2"/>
      <c r="AB845" s="2"/>
    </row>
    <row r="846" spans="1:28" ht="15.75" customHeight="1">
      <c r="A846" s="2"/>
      <c r="B846" s="2"/>
      <c r="C846" s="2"/>
      <c r="D846" s="2"/>
      <c r="E846" s="2"/>
      <c r="F846" s="2"/>
      <c r="G846" s="2"/>
      <c r="H846" s="3"/>
      <c r="I846" s="2"/>
      <c r="J846" s="2"/>
      <c r="K846" s="2"/>
      <c r="L846" s="2"/>
      <c r="M846" s="2"/>
      <c r="N846" s="2"/>
      <c r="O846" s="2"/>
      <c r="P846" s="2"/>
      <c r="Q846" s="2"/>
      <c r="R846" s="2"/>
      <c r="S846" s="2"/>
      <c r="T846" s="2"/>
      <c r="U846" s="2"/>
      <c r="V846" s="2"/>
      <c r="W846" s="2"/>
      <c r="X846" s="2"/>
      <c r="Y846" s="2"/>
      <c r="Z846" s="2"/>
      <c r="AA846" s="2"/>
      <c r="AB846" s="2"/>
    </row>
    <row r="847" spans="1:28" ht="15.75" customHeight="1">
      <c r="A847" s="2"/>
      <c r="B847" s="2"/>
      <c r="C847" s="2"/>
      <c r="D847" s="2"/>
      <c r="E847" s="2"/>
      <c r="F847" s="2"/>
      <c r="G847" s="2"/>
      <c r="H847" s="3"/>
      <c r="I847" s="2"/>
      <c r="J847" s="2"/>
      <c r="K847" s="2"/>
      <c r="L847" s="2"/>
      <c r="M847" s="2"/>
      <c r="N847" s="2"/>
      <c r="O847" s="2"/>
      <c r="P847" s="2"/>
      <c r="Q847" s="2"/>
      <c r="R847" s="2"/>
      <c r="S847" s="2"/>
      <c r="T847" s="2"/>
      <c r="U847" s="2"/>
      <c r="V847" s="2"/>
      <c r="W847" s="2"/>
      <c r="X847" s="2"/>
      <c r="Y847" s="2"/>
      <c r="Z847" s="2"/>
      <c r="AA847" s="2"/>
      <c r="AB847" s="2"/>
    </row>
    <row r="848" spans="1:28" ht="15.75" customHeight="1">
      <c r="A848" s="2"/>
      <c r="B848" s="2"/>
      <c r="C848" s="2"/>
      <c r="D848" s="2"/>
      <c r="E848" s="2"/>
      <c r="F848" s="2"/>
      <c r="G848" s="2"/>
      <c r="H848" s="3"/>
      <c r="I848" s="2"/>
      <c r="J848" s="2"/>
      <c r="K848" s="2"/>
      <c r="L848" s="2"/>
      <c r="M848" s="2"/>
      <c r="N848" s="2"/>
      <c r="O848" s="2"/>
      <c r="P848" s="2"/>
      <c r="Q848" s="2"/>
      <c r="R848" s="2"/>
      <c r="S848" s="2"/>
      <c r="T848" s="2"/>
      <c r="U848" s="2"/>
      <c r="V848" s="2"/>
      <c r="W848" s="2"/>
      <c r="X848" s="2"/>
      <c r="Y848" s="2"/>
      <c r="Z848" s="2"/>
      <c r="AA848" s="2"/>
      <c r="AB848" s="2"/>
    </row>
    <row r="849" spans="1:28" ht="15.75" customHeight="1">
      <c r="A849" s="2"/>
      <c r="B849" s="2"/>
      <c r="C849" s="2"/>
      <c r="D849" s="2"/>
      <c r="E849" s="2"/>
      <c r="F849" s="2"/>
      <c r="G849" s="2"/>
      <c r="H849" s="3"/>
      <c r="I849" s="2"/>
      <c r="J849" s="2"/>
      <c r="K849" s="2"/>
      <c r="L849" s="2"/>
      <c r="M849" s="2"/>
      <c r="N849" s="2"/>
      <c r="O849" s="2"/>
      <c r="P849" s="2"/>
      <c r="Q849" s="2"/>
      <c r="R849" s="2"/>
      <c r="S849" s="2"/>
      <c r="T849" s="2"/>
      <c r="U849" s="2"/>
      <c r="V849" s="2"/>
      <c r="W849" s="2"/>
      <c r="X849" s="2"/>
      <c r="Y849" s="2"/>
      <c r="Z849" s="2"/>
      <c r="AA849" s="2"/>
      <c r="AB849" s="2"/>
    </row>
    <row r="850" spans="1:28" ht="15.75" customHeight="1">
      <c r="A850" s="2"/>
      <c r="B850" s="2"/>
      <c r="C850" s="2"/>
      <c r="D850" s="2"/>
      <c r="E850" s="2"/>
      <c r="F850" s="2"/>
      <c r="G850" s="2"/>
      <c r="H850" s="3"/>
      <c r="I850" s="2"/>
      <c r="J850" s="2"/>
      <c r="K850" s="2"/>
      <c r="L850" s="2"/>
      <c r="M850" s="2"/>
      <c r="N850" s="2"/>
      <c r="O850" s="2"/>
      <c r="P850" s="2"/>
      <c r="Q850" s="2"/>
      <c r="R850" s="2"/>
      <c r="S850" s="2"/>
      <c r="T850" s="2"/>
      <c r="U850" s="2"/>
      <c r="V850" s="2"/>
      <c r="W850" s="2"/>
      <c r="X850" s="2"/>
      <c r="Y850" s="2"/>
      <c r="Z850" s="2"/>
      <c r="AA850" s="2"/>
      <c r="AB850" s="2"/>
    </row>
    <row r="851" spans="1:28" ht="15.75" customHeight="1">
      <c r="A851" s="2"/>
      <c r="B851" s="2"/>
      <c r="C851" s="2"/>
      <c r="D851" s="2"/>
      <c r="E851" s="2"/>
      <c r="F851" s="2"/>
      <c r="G851" s="2"/>
      <c r="H851" s="3"/>
      <c r="I851" s="2"/>
      <c r="J851" s="2"/>
      <c r="K851" s="2"/>
      <c r="L851" s="2"/>
      <c r="M851" s="2"/>
      <c r="N851" s="2"/>
      <c r="O851" s="2"/>
      <c r="P851" s="2"/>
      <c r="Q851" s="2"/>
      <c r="R851" s="2"/>
      <c r="S851" s="2"/>
      <c r="T851" s="2"/>
      <c r="U851" s="2"/>
      <c r="V851" s="2"/>
      <c r="W851" s="2"/>
      <c r="X851" s="2"/>
      <c r="Y851" s="2"/>
      <c r="Z851" s="2"/>
      <c r="AA851" s="2"/>
      <c r="AB851" s="2"/>
    </row>
    <row r="852" spans="1:28" ht="15.75" customHeight="1">
      <c r="A852" s="2"/>
      <c r="B852" s="2"/>
      <c r="C852" s="2"/>
      <c r="D852" s="2"/>
      <c r="E852" s="2"/>
      <c r="F852" s="2"/>
      <c r="G852" s="2"/>
      <c r="H852" s="3"/>
      <c r="I852" s="2"/>
      <c r="J852" s="2"/>
      <c r="K852" s="2"/>
      <c r="L852" s="2"/>
      <c r="M852" s="2"/>
      <c r="N852" s="2"/>
      <c r="O852" s="2"/>
      <c r="P852" s="2"/>
      <c r="Q852" s="2"/>
      <c r="R852" s="2"/>
      <c r="S852" s="2"/>
      <c r="T852" s="2"/>
      <c r="U852" s="2"/>
      <c r="V852" s="2"/>
      <c r="W852" s="2"/>
      <c r="X852" s="2"/>
      <c r="Y852" s="2"/>
      <c r="Z852" s="2"/>
      <c r="AA852" s="2"/>
      <c r="AB852" s="2"/>
    </row>
    <row r="853" spans="1:28" ht="15.75" customHeight="1">
      <c r="A853" s="2"/>
      <c r="B853" s="2"/>
      <c r="C853" s="2"/>
      <c r="D853" s="2"/>
      <c r="E853" s="2"/>
      <c r="F853" s="2"/>
      <c r="G853" s="2"/>
      <c r="H853" s="3"/>
      <c r="I853" s="2"/>
      <c r="J853" s="2"/>
      <c r="K853" s="2"/>
      <c r="L853" s="2"/>
      <c r="M853" s="2"/>
      <c r="N853" s="2"/>
      <c r="O853" s="2"/>
      <c r="P853" s="2"/>
      <c r="Q853" s="2"/>
      <c r="R853" s="2"/>
      <c r="S853" s="2"/>
      <c r="T853" s="2"/>
      <c r="U853" s="2"/>
      <c r="V853" s="2"/>
      <c r="W853" s="2"/>
      <c r="X853" s="2"/>
      <c r="Y853" s="2"/>
      <c r="Z853" s="2"/>
      <c r="AA853" s="2"/>
      <c r="AB853" s="2"/>
    </row>
    <row r="854" spans="1:28" ht="15.75" customHeight="1">
      <c r="A854" s="2"/>
      <c r="B854" s="2"/>
      <c r="C854" s="2"/>
      <c r="D854" s="2"/>
      <c r="E854" s="2"/>
      <c r="F854" s="2"/>
      <c r="G854" s="2"/>
      <c r="H854" s="3"/>
      <c r="I854" s="2"/>
      <c r="J854" s="2"/>
      <c r="K854" s="2"/>
      <c r="L854" s="2"/>
      <c r="M854" s="2"/>
      <c r="N854" s="2"/>
      <c r="O854" s="2"/>
      <c r="P854" s="2"/>
      <c r="Q854" s="2"/>
      <c r="R854" s="2"/>
      <c r="S854" s="2"/>
      <c r="T854" s="2"/>
      <c r="U854" s="2"/>
      <c r="V854" s="2"/>
      <c r="W854" s="2"/>
      <c r="X854" s="2"/>
      <c r="Y854" s="2"/>
      <c r="Z854" s="2"/>
      <c r="AA854" s="2"/>
      <c r="AB854" s="2"/>
    </row>
    <row r="855" spans="1:28" ht="15.75" customHeight="1">
      <c r="A855" s="2"/>
      <c r="B855" s="2"/>
      <c r="C855" s="2"/>
      <c r="D855" s="2"/>
      <c r="E855" s="2"/>
      <c r="F855" s="2"/>
      <c r="G855" s="2"/>
      <c r="H855" s="3"/>
      <c r="I855" s="2"/>
      <c r="J855" s="2"/>
      <c r="K855" s="2"/>
      <c r="L855" s="2"/>
      <c r="M855" s="2"/>
      <c r="N855" s="2"/>
      <c r="O855" s="2"/>
      <c r="P855" s="2"/>
      <c r="Q855" s="2"/>
      <c r="R855" s="2"/>
      <c r="S855" s="2"/>
      <c r="T855" s="2"/>
      <c r="U855" s="2"/>
      <c r="V855" s="2"/>
      <c r="W855" s="2"/>
      <c r="X855" s="2"/>
      <c r="Y855" s="2"/>
      <c r="Z855" s="2"/>
      <c r="AA855" s="2"/>
      <c r="AB855" s="2"/>
    </row>
    <row r="856" spans="1:28" ht="15.75" customHeight="1">
      <c r="A856" s="2"/>
      <c r="B856" s="2"/>
      <c r="C856" s="2"/>
      <c r="D856" s="2"/>
      <c r="E856" s="2"/>
      <c r="F856" s="2"/>
      <c r="G856" s="2"/>
      <c r="H856" s="3"/>
      <c r="I856" s="2"/>
      <c r="J856" s="2"/>
      <c r="K856" s="2"/>
      <c r="L856" s="2"/>
      <c r="M856" s="2"/>
      <c r="N856" s="2"/>
      <c r="O856" s="2"/>
      <c r="P856" s="2"/>
      <c r="Q856" s="2"/>
      <c r="R856" s="2"/>
      <c r="S856" s="2"/>
      <c r="T856" s="2"/>
      <c r="U856" s="2"/>
      <c r="V856" s="2"/>
      <c r="W856" s="2"/>
      <c r="X856" s="2"/>
      <c r="Y856" s="2"/>
      <c r="Z856" s="2"/>
      <c r="AA856" s="2"/>
      <c r="AB856" s="2"/>
    </row>
    <row r="857" spans="1:28" ht="15.75" customHeight="1">
      <c r="A857" s="2"/>
      <c r="B857" s="2"/>
      <c r="C857" s="2"/>
      <c r="D857" s="2"/>
      <c r="E857" s="2"/>
      <c r="F857" s="2"/>
      <c r="G857" s="2"/>
      <c r="H857" s="3"/>
      <c r="I857" s="2"/>
      <c r="J857" s="2"/>
      <c r="K857" s="2"/>
      <c r="L857" s="2"/>
      <c r="M857" s="2"/>
      <c r="N857" s="2"/>
      <c r="O857" s="2"/>
      <c r="P857" s="2"/>
      <c r="Q857" s="2"/>
      <c r="R857" s="2"/>
      <c r="S857" s="2"/>
      <c r="T857" s="2"/>
      <c r="U857" s="2"/>
      <c r="V857" s="2"/>
      <c r="W857" s="2"/>
      <c r="X857" s="2"/>
      <c r="Y857" s="2"/>
      <c r="Z857" s="2"/>
      <c r="AA857" s="2"/>
      <c r="AB857" s="2"/>
    </row>
    <row r="858" spans="1:28" ht="15.75" customHeight="1">
      <c r="A858" s="2"/>
      <c r="B858" s="2"/>
      <c r="C858" s="2"/>
      <c r="D858" s="2"/>
      <c r="E858" s="2"/>
      <c r="F858" s="2"/>
      <c r="G858" s="2"/>
      <c r="H858" s="3"/>
      <c r="I858" s="2"/>
      <c r="J858" s="2"/>
      <c r="K858" s="2"/>
      <c r="L858" s="2"/>
      <c r="M858" s="2"/>
      <c r="N858" s="2"/>
      <c r="O858" s="2"/>
      <c r="P858" s="2"/>
      <c r="Q858" s="2"/>
      <c r="R858" s="2"/>
      <c r="S858" s="2"/>
      <c r="T858" s="2"/>
      <c r="U858" s="2"/>
      <c r="V858" s="2"/>
      <c r="W858" s="2"/>
      <c r="X858" s="2"/>
      <c r="Y858" s="2"/>
      <c r="Z858" s="2"/>
      <c r="AA858" s="2"/>
      <c r="AB858" s="2"/>
    </row>
    <row r="859" spans="1:28" ht="15.75" customHeight="1">
      <c r="A859" s="2"/>
      <c r="B859" s="2"/>
      <c r="C859" s="2"/>
      <c r="D859" s="2"/>
      <c r="E859" s="2"/>
      <c r="F859" s="2"/>
      <c r="G859" s="2"/>
      <c r="H859" s="3"/>
      <c r="I859" s="2"/>
      <c r="J859" s="2"/>
      <c r="K859" s="2"/>
      <c r="L859" s="2"/>
      <c r="M859" s="2"/>
      <c r="N859" s="2"/>
      <c r="O859" s="2"/>
      <c r="P859" s="2"/>
      <c r="Q859" s="2"/>
      <c r="R859" s="2"/>
      <c r="S859" s="2"/>
      <c r="T859" s="2"/>
      <c r="U859" s="2"/>
      <c r="V859" s="2"/>
      <c r="W859" s="2"/>
      <c r="X859" s="2"/>
      <c r="Y859" s="2"/>
      <c r="Z859" s="2"/>
      <c r="AA859" s="2"/>
      <c r="AB859" s="2"/>
    </row>
    <row r="860" spans="1:28" ht="15.75" customHeight="1">
      <c r="A860" s="2"/>
      <c r="B860" s="2"/>
      <c r="C860" s="2"/>
      <c r="D860" s="2"/>
      <c r="E860" s="2"/>
      <c r="F860" s="2"/>
      <c r="G860" s="2"/>
      <c r="H860" s="3"/>
      <c r="I860" s="2"/>
      <c r="J860" s="2"/>
      <c r="K860" s="2"/>
      <c r="L860" s="2"/>
      <c r="M860" s="2"/>
      <c r="N860" s="2"/>
      <c r="O860" s="2"/>
      <c r="P860" s="2"/>
      <c r="Q860" s="2"/>
      <c r="R860" s="2"/>
      <c r="S860" s="2"/>
      <c r="T860" s="2"/>
      <c r="U860" s="2"/>
      <c r="V860" s="2"/>
      <c r="W860" s="2"/>
      <c r="X860" s="2"/>
      <c r="Y860" s="2"/>
      <c r="Z860" s="2"/>
      <c r="AA860" s="2"/>
      <c r="AB860" s="2"/>
    </row>
    <row r="861" spans="1:28" ht="15.75" customHeight="1">
      <c r="A861" s="2"/>
      <c r="B861" s="2"/>
      <c r="C861" s="2"/>
      <c r="D861" s="2"/>
      <c r="E861" s="2"/>
      <c r="F861" s="2"/>
      <c r="G861" s="2"/>
      <c r="H861" s="3"/>
      <c r="I861" s="2"/>
      <c r="J861" s="2"/>
      <c r="K861" s="2"/>
      <c r="L861" s="2"/>
      <c r="M861" s="2"/>
      <c r="N861" s="2"/>
      <c r="O861" s="2"/>
      <c r="P861" s="2"/>
      <c r="Q861" s="2"/>
      <c r="R861" s="2"/>
      <c r="S861" s="2"/>
      <c r="T861" s="2"/>
      <c r="U861" s="2"/>
      <c r="V861" s="2"/>
      <c r="W861" s="2"/>
      <c r="X861" s="2"/>
      <c r="Y861" s="2"/>
      <c r="Z861" s="2"/>
      <c r="AA861" s="2"/>
      <c r="AB861" s="2"/>
    </row>
    <row r="862" spans="1:28" ht="15.75" customHeight="1">
      <c r="A862" s="2"/>
      <c r="B862" s="2"/>
      <c r="C862" s="2"/>
      <c r="D862" s="2"/>
      <c r="E862" s="2"/>
      <c r="F862" s="2"/>
      <c r="G862" s="2"/>
      <c r="H862" s="3"/>
      <c r="I862" s="2"/>
      <c r="J862" s="2"/>
      <c r="K862" s="2"/>
      <c r="L862" s="2"/>
      <c r="M862" s="2"/>
      <c r="N862" s="2"/>
      <c r="O862" s="2"/>
      <c r="P862" s="2"/>
      <c r="Q862" s="2"/>
      <c r="R862" s="2"/>
      <c r="S862" s="2"/>
      <c r="T862" s="2"/>
      <c r="U862" s="2"/>
      <c r="V862" s="2"/>
      <c r="W862" s="2"/>
      <c r="X862" s="2"/>
      <c r="Y862" s="2"/>
      <c r="Z862" s="2"/>
      <c r="AA862" s="2"/>
      <c r="AB862" s="2"/>
    </row>
    <row r="863" spans="1:28" ht="15.75" customHeight="1">
      <c r="A863" s="2"/>
      <c r="B863" s="2"/>
      <c r="C863" s="2"/>
      <c r="D863" s="2"/>
      <c r="E863" s="2"/>
      <c r="F863" s="2"/>
      <c r="G863" s="2"/>
      <c r="H863" s="3"/>
      <c r="I863" s="2"/>
      <c r="J863" s="2"/>
      <c r="K863" s="2"/>
      <c r="L863" s="2"/>
      <c r="M863" s="2"/>
      <c r="N863" s="2"/>
      <c r="O863" s="2"/>
      <c r="P863" s="2"/>
      <c r="Q863" s="2"/>
      <c r="R863" s="2"/>
      <c r="S863" s="2"/>
      <c r="T863" s="2"/>
      <c r="U863" s="2"/>
      <c r="V863" s="2"/>
      <c r="W863" s="2"/>
      <c r="X863" s="2"/>
      <c r="Y863" s="2"/>
      <c r="Z863" s="2"/>
      <c r="AA863" s="2"/>
      <c r="AB863" s="2"/>
    </row>
    <row r="864" spans="1:28" ht="15.75" customHeight="1">
      <c r="A864" s="2"/>
      <c r="B864" s="2"/>
      <c r="C864" s="2"/>
      <c r="D864" s="2"/>
      <c r="E864" s="2"/>
      <c r="F864" s="2"/>
      <c r="G864" s="2"/>
      <c r="H864" s="3"/>
      <c r="I864" s="2"/>
      <c r="J864" s="2"/>
      <c r="K864" s="2"/>
      <c r="L864" s="2"/>
      <c r="M864" s="2"/>
      <c r="N864" s="2"/>
      <c r="O864" s="2"/>
      <c r="P864" s="2"/>
      <c r="Q864" s="2"/>
      <c r="R864" s="2"/>
      <c r="S864" s="2"/>
      <c r="T864" s="2"/>
      <c r="U864" s="2"/>
      <c r="V864" s="2"/>
      <c r="W864" s="2"/>
      <c r="X864" s="2"/>
      <c r="Y864" s="2"/>
      <c r="Z864" s="2"/>
      <c r="AA864" s="2"/>
      <c r="AB864" s="2"/>
    </row>
    <row r="865" spans="1:28" ht="15.75" customHeight="1">
      <c r="A865" s="2"/>
      <c r="B865" s="2"/>
      <c r="C865" s="2"/>
      <c r="D865" s="2"/>
      <c r="E865" s="2"/>
      <c r="F865" s="2"/>
      <c r="G865" s="2"/>
      <c r="H865" s="3"/>
      <c r="I865" s="2"/>
      <c r="J865" s="2"/>
      <c r="K865" s="2"/>
      <c r="L865" s="2"/>
      <c r="M865" s="2"/>
      <c r="N865" s="2"/>
      <c r="O865" s="2"/>
      <c r="P865" s="2"/>
      <c r="Q865" s="2"/>
      <c r="R865" s="2"/>
      <c r="S865" s="2"/>
      <c r="T865" s="2"/>
      <c r="U865" s="2"/>
      <c r="V865" s="2"/>
      <c r="W865" s="2"/>
      <c r="X865" s="2"/>
      <c r="Y865" s="2"/>
      <c r="Z865" s="2"/>
      <c r="AA865" s="2"/>
      <c r="AB865" s="2"/>
    </row>
    <row r="866" spans="1:28" ht="15.75" customHeight="1">
      <c r="A866" s="2"/>
      <c r="B866" s="2"/>
      <c r="C866" s="2"/>
      <c r="D866" s="2"/>
      <c r="E866" s="2"/>
      <c r="F866" s="2"/>
      <c r="G866" s="2"/>
      <c r="H866" s="3"/>
      <c r="I866" s="2"/>
      <c r="J866" s="2"/>
      <c r="K866" s="2"/>
      <c r="L866" s="2"/>
      <c r="M866" s="2"/>
      <c r="N866" s="2"/>
      <c r="O866" s="2"/>
      <c r="P866" s="2"/>
      <c r="Q866" s="2"/>
      <c r="R866" s="2"/>
      <c r="S866" s="2"/>
      <c r="T866" s="2"/>
      <c r="U866" s="2"/>
      <c r="V866" s="2"/>
      <c r="W866" s="2"/>
      <c r="X866" s="2"/>
      <c r="Y866" s="2"/>
      <c r="Z866" s="2"/>
      <c r="AA866" s="2"/>
      <c r="AB866" s="2"/>
    </row>
    <row r="867" spans="1:28" ht="15.75" customHeight="1">
      <c r="A867" s="2"/>
      <c r="B867" s="2"/>
      <c r="C867" s="2"/>
      <c r="D867" s="2"/>
      <c r="E867" s="2"/>
      <c r="F867" s="2"/>
      <c r="G867" s="2"/>
      <c r="H867" s="3"/>
      <c r="I867" s="2"/>
      <c r="J867" s="2"/>
      <c r="K867" s="2"/>
      <c r="L867" s="2"/>
      <c r="M867" s="2"/>
      <c r="N867" s="2"/>
      <c r="O867" s="2"/>
      <c r="P867" s="2"/>
      <c r="Q867" s="2"/>
      <c r="R867" s="2"/>
      <c r="S867" s="2"/>
      <c r="T867" s="2"/>
      <c r="U867" s="2"/>
      <c r="V867" s="2"/>
      <c r="W867" s="2"/>
      <c r="X867" s="2"/>
      <c r="Y867" s="2"/>
      <c r="Z867" s="2"/>
      <c r="AA867" s="2"/>
      <c r="AB867" s="2"/>
    </row>
    <row r="868" spans="1:28" ht="15.75" customHeight="1">
      <c r="A868" s="2"/>
      <c r="B868" s="2"/>
      <c r="C868" s="2"/>
      <c r="D868" s="2"/>
      <c r="E868" s="2"/>
      <c r="F868" s="2"/>
      <c r="G868" s="2"/>
      <c r="H868" s="3"/>
      <c r="I868" s="2"/>
      <c r="J868" s="2"/>
      <c r="K868" s="2"/>
      <c r="L868" s="2"/>
      <c r="M868" s="2"/>
      <c r="N868" s="2"/>
      <c r="O868" s="2"/>
      <c r="P868" s="2"/>
      <c r="Q868" s="2"/>
      <c r="R868" s="2"/>
      <c r="S868" s="2"/>
      <c r="T868" s="2"/>
      <c r="U868" s="2"/>
      <c r="V868" s="2"/>
      <c r="W868" s="2"/>
      <c r="X868" s="2"/>
      <c r="Y868" s="2"/>
      <c r="Z868" s="2"/>
      <c r="AA868" s="2"/>
      <c r="AB868" s="2"/>
    </row>
    <row r="869" spans="1:28" ht="15.75" customHeight="1">
      <c r="A869" s="2"/>
      <c r="B869" s="2"/>
      <c r="C869" s="2"/>
      <c r="D869" s="2"/>
      <c r="E869" s="2"/>
      <c r="F869" s="2"/>
      <c r="G869" s="2"/>
      <c r="H869" s="3"/>
      <c r="I869" s="2"/>
      <c r="J869" s="2"/>
      <c r="K869" s="2"/>
      <c r="L869" s="2"/>
      <c r="M869" s="2"/>
      <c r="N869" s="2"/>
      <c r="O869" s="2"/>
      <c r="P869" s="2"/>
      <c r="Q869" s="2"/>
      <c r="R869" s="2"/>
      <c r="S869" s="2"/>
      <c r="T869" s="2"/>
      <c r="U869" s="2"/>
      <c r="V869" s="2"/>
      <c r="W869" s="2"/>
      <c r="X869" s="2"/>
      <c r="Y869" s="2"/>
      <c r="Z869" s="2"/>
      <c r="AA869" s="2"/>
      <c r="AB869" s="2"/>
    </row>
    <row r="870" spans="1:28" ht="15.75" customHeight="1">
      <c r="A870" s="2"/>
      <c r="B870" s="2"/>
      <c r="C870" s="2"/>
      <c r="D870" s="2"/>
      <c r="E870" s="2"/>
      <c r="F870" s="2"/>
      <c r="G870" s="2"/>
      <c r="H870" s="3"/>
      <c r="I870" s="2"/>
      <c r="J870" s="2"/>
      <c r="K870" s="2"/>
      <c r="L870" s="2"/>
      <c r="M870" s="2"/>
      <c r="N870" s="2"/>
      <c r="O870" s="2"/>
      <c r="P870" s="2"/>
      <c r="Q870" s="2"/>
      <c r="R870" s="2"/>
      <c r="S870" s="2"/>
      <c r="T870" s="2"/>
      <c r="U870" s="2"/>
      <c r="V870" s="2"/>
      <c r="W870" s="2"/>
      <c r="X870" s="2"/>
      <c r="Y870" s="2"/>
      <c r="Z870" s="2"/>
      <c r="AA870" s="2"/>
      <c r="AB870" s="2"/>
    </row>
    <row r="871" spans="1:28" ht="15.75" customHeight="1">
      <c r="A871" s="2"/>
      <c r="B871" s="2"/>
      <c r="C871" s="2"/>
      <c r="D871" s="2"/>
      <c r="E871" s="2"/>
      <c r="F871" s="2"/>
      <c r="G871" s="2"/>
      <c r="H871" s="3"/>
      <c r="I871" s="2"/>
      <c r="J871" s="2"/>
      <c r="K871" s="2"/>
      <c r="L871" s="2"/>
      <c r="M871" s="2"/>
      <c r="N871" s="2"/>
      <c r="O871" s="2"/>
      <c r="P871" s="2"/>
      <c r="Q871" s="2"/>
      <c r="R871" s="2"/>
      <c r="S871" s="2"/>
      <c r="T871" s="2"/>
      <c r="U871" s="2"/>
      <c r="V871" s="2"/>
      <c r="W871" s="2"/>
      <c r="X871" s="2"/>
      <c r="Y871" s="2"/>
      <c r="Z871" s="2"/>
      <c r="AA871" s="2"/>
      <c r="AB871" s="2"/>
    </row>
    <row r="872" spans="1:28" ht="15.75" customHeight="1">
      <c r="A872" s="2"/>
      <c r="B872" s="2"/>
      <c r="C872" s="2"/>
      <c r="D872" s="2"/>
      <c r="E872" s="2"/>
      <c r="F872" s="2"/>
      <c r="G872" s="2"/>
      <c r="H872" s="3"/>
      <c r="I872" s="2"/>
      <c r="J872" s="2"/>
      <c r="K872" s="2"/>
      <c r="L872" s="2"/>
      <c r="M872" s="2"/>
      <c r="N872" s="2"/>
      <c r="O872" s="2"/>
      <c r="P872" s="2"/>
      <c r="Q872" s="2"/>
      <c r="R872" s="2"/>
      <c r="S872" s="2"/>
      <c r="T872" s="2"/>
      <c r="U872" s="2"/>
      <c r="V872" s="2"/>
      <c r="W872" s="2"/>
      <c r="X872" s="2"/>
      <c r="Y872" s="2"/>
      <c r="Z872" s="2"/>
      <c r="AA872" s="2"/>
      <c r="AB872" s="2"/>
    </row>
    <row r="873" spans="1:28" ht="15.75" customHeight="1">
      <c r="A873" s="2"/>
      <c r="B873" s="2"/>
      <c r="C873" s="2"/>
      <c r="D873" s="2"/>
      <c r="E873" s="2"/>
      <c r="F873" s="2"/>
      <c r="G873" s="2"/>
      <c r="H873" s="3"/>
      <c r="I873" s="2"/>
      <c r="J873" s="2"/>
      <c r="K873" s="2"/>
      <c r="L873" s="2"/>
      <c r="M873" s="2"/>
      <c r="N873" s="2"/>
      <c r="O873" s="2"/>
      <c r="P873" s="2"/>
      <c r="Q873" s="2"/>
      <c r="R873" s="2"/>
      <c r="S873" s="2"/>
      <c r="T873" s="2"/>
      <c r="U873" s="2"/>
      <c r="V873" s="2"/>
      <c r="W873" s="2"/>
      <c r="X873" s="2"/>
      <c r="Y873" s="2"/>
      <c r="Z873" s="2"/>
      <c r="AA873" s="2"/>
      <c r="AB873" s="2"/>
    </row>
    <row r="874" spans="1:28" ht="15.75" customHeight="1">
      <c r="A874" s="2"/>
      <c r="B874" s="2"/>
      <c r="C874" s="2"/>
      <c r="D874" s="2"/>
      <c r="E874" s="2"/>
      <c r="F874" s="2"/>
      <c r="G874" s="2"/>
      <c r="H874" s="3"/>
      <c r="I874" s="2"/>
      <c r="J874" s="2"/>
      <c r="K874" s="2"/>
      <c r="L874" s="2"/>
      <c r="M874" s="2"/>
      <c r="N874" s="2"/>
      <c r="O874" s="2"/>
      <c r="P874" s="2"/>
      <c r="Q874" s="2"/>
      <c r="R874" s="2"/>
      <c r="S874" s="2"/>
      <c r="T874" s="2"/>
      <c r="U874" s="2"/>
      <c r="V874" s="2"/>
      <c r="W874" s="2"/>
      <c r="X874" s="2"/>
      <c r="Y874" s="2"/>
      <c r="Z874" s="2"/>
      <c r="AA874" s="2"/>
      <c r="AB874" s="2"/>
    </row>
    <row r="875" spans="1:28" ht="15.75" customHeight="1">
      <c r="A875" s="2"/>
      <c r="B875" s="2"/>
      <c r="C875" s="2"/>
      <c r="D875" s="2"/>
      <c r="E875" s="2"/>
      <c r="F875" s="2"/>
      <c r="G875" s="2"/>
      <c r="H875" s="3"/>
      <c r="I875" s="2"/>
      <c r="J875" s="2"/>
      <c r="K875" s="2"/>
      <c r="L875" s="2"/>
      <c r="M875" s="2"/>
      <c r="N875" s="2"/>
      <c r="O875" s="2"/>
      <c r="P875" s="2"/>
      <c r="Q875" s="2"/>
      <c r="R875" s="2"/>
      <c r="S875" s="2"/>
      <c r="T875" s="2"/>
      <c r="U875" s="2"/>
      <c r="V875" s="2"/>
      <c r="W875" s="2"/>
      <c r="X875" s="2"/>
      <c r="Y875" s="2"/>
      <c r="Z875" s="2"/>
      <c r="AA875" s="2"/>
      <c r="AB875" s="2"/>
    </row>
    <row r="876" spans="1:28" ht="15.75" customHeight="1">
      <c r="A876" s="2"/>
      <c r="B876" s="2"/>
      <c r="C876" s="2"/>
      <c r="D876" s="2"/>
      <c r="E876" s="2"/>
      <c r="F876" s="2"/>
      <c r="G876" s="2"/>
      <c r="H876" s="3"/>
      <c r="I876" s="2"/>
      <c r="J876" s="2"/>
      <c r="K876" s="2"/>
      <c r="L876" s="2"/>
      <c r="M876" s="2"/>
      <c r="N876" s="2"/>
      <c r="O876" s="2"/>
      <c r="P876" s="2"/>
      <c r="Q876" s="2"/>
      <c r="R876" s="2"/>
      <c r="S876" s="2"/>
      <c r="T876" s="2"/>
      <c r="U876" s="2"/>
      <c r="V876" s="2"/>
      <c r="W876" s="2"/>
      <c r="X876" s="2"/>
      <c r="Y876" s="2"/>
      <c r="Z876" s="2"/>
      <c r="AA876" s="2"/>
      <c r="AB876" s="2"/>
    </row>
    <row r="877" spans="1:28" ht="15.75" customHeight="1">
      <c r="A877" s="2"/>
      <c r="B877" s="2"/>
      <c r="C877" s="2"/>
      <c r="D877" s="2"/>
      <c r="E877" s="2"/>
      <c r="F877" s="2"/>
      <c r="G877" s="2"/>
      <c r="H877" s="3"/>
      <c r="I877" s="2"/>
      <c r="J877" s="2"/>
      <c r="K877" s="2"/>
      <c r="L877" s="2"/>
      <c r="M877" s="2"/>
      <c r="N877" s="2"/>
      <c r="O877" s="2"/>
      <c r="P877" s="2"/>
      <c r="Q877" s="2"/>
      <c r="R877" s="2"/>
      <c r="S877" s="2"/>
      <c r="T877" s="2"/>
      <c r="U877" s="2"/>
      <c r="V877" s="2"/>
      <c r="W877" s="2"/>
      <c r="X877" s="2"/>
      <c r="Y877" s="2"/>
      <c r="Z877" s="2"/>
      <c r="AA877" s="2"/>
      <c r="AB877" s="2"/>
    </row>
    <row r="878" spans="1:28" ht="15.75" customHeight="1">
      <c r="A878" s="2"/>
      <c r="B878" s="2"/>
      <c r="C878" s="2"/>
      <c r="D878" s="2"/>
      <c r="E878" s="2"/>
      <c r="F878" s="2"/>
      <c r="G878" s="2"/>
      <c r="H878" s="3"/>
      <c r="I878" s="2"/>
      <c r="J878" s="2"/>
      <c r="K878" s="2"/>
      <c r="L878" s="2"/>
      <c r="M878" s="2"/>
      <c r="N878" s="2"/>
      <c r="O878" s="2"/>
      <c r="P878" s="2"/>
      <c r="Q878" s="2"/>
      <c r="R878" s="2"/>
      <c r="S878" s="2"/>
      <c r="T878" s="2"/>
      <c r="U878" s="2"/>
      <c r="V878" s="2"/>
      <c r="W878" s="2"/>
      <c r="X878" s="2"/>
      <c r="Y878" s="2"/>
      <c r="Z878" s="2"/>
      <c r="AA878" s="2"/>
      <c r="AB878" s="2"/>
    </row>
    <row r="879" spans="1:28" ht="15.75" customHeight="1">
      <c r="A879" s="2"/>
      <c r="B879" s="2"/>
      <c r="C879" s="2"/>
      <c r="D879" s="2"/>
      <c r="E879" s="2"/>
      <c r="F879" s="2"/>
      <c r="G879" s="2"/>
      <c r="H879" s="3"/>
      <c r="I879" s="2"/>
      <c r="J879" s="2"/>
      <c r="K879" s="2"/>
      <c r="L879" s="2"/>
      <c r="M879" s="2"/>
      <c r="N879" s="2"/>
      <c r="O879" s="2"/>
      <c r="P879" s="2"/>
      <c r="Q879" s="2"/>
      <c r="R879" s="2"/>
      <c r="S879" s="2"/>
      <c r="T879" s="2"/>
      <c r="U879" s="2"/>
      <c r="V879" s="2"/>
      <c r="W879" s="2"/>
      <c r="X879" s="2"/>
      <c r="Y879" s="2"/>
      <c r="Z879" s="2"/>
      <c r="AA879" s="2"/>
      <c r="AB879" s="2"/>
    </row>
    <row r="880" spans="1:28" ht="15.75" customHeight="1">
      <c r="A880" s="2"/>
      <c r="B880" s="2"/>
      <c r="C880" s="2"/>
      <c r="D880" s="2"/>
      <c r="E880" s="2"/>
      <c r="F880" s="2"/>
      <c r="G880" s="2"/>
      <c r="H880" s="3"/>
      <c r="I880" s="2"/>
      <c r="J880" s="2"/>
      <c r="K880" s="2"/>
      <c r="L880" s="2"/>
      <c r="M880" s="2"/>
      <c r="N880" s="2"/>
      <c r="O880" s="2"/>
      <c r="P880" s="2"/>
      <c r="Q880" s="2"/>
      <c r="R880" s="2"/>
      <c r="S880" s="2"/>
      <c r="T880" s="2"/>
      <c r="U880" s="2"/>
      <c r="V880" s="2"/>
      <c r="W880" s="2"/>
      <c r="X880" s="2"/>
      <c r="Y880" s="2"/>
      <c r="Z880" s="2"/>
      <c r="AA880" s="2"/>
      <c r="AB880" s="2"/>
    </row>
    <row r="881" spans="1:28" ht="15.75" customHeight="1">
      <c r="A881" s="2"/>
      <c r="B881" s="2"/>
      <c r="C881" s="2"/>
      <c r="D881" s="2"/>
      <c r="E881" s="2"/>
      <c r="F881" s="2"/>
      <c r="G881" s="2"/>
      <c r="H881" s="3"/>
      <c r="I881" s="2"/>
      <c r="J881" s="2"/>
      <c r="K881" s="2"/>
      <c r="L881" s="2"/>
      <c r="M881" s="2"/>
      <c r="N881" s="2"/>
      <c r="O881" s="2"/>
      <c r="P881" s="2"/>
      <c r="Q881" s="2"/>
      <c r="R881" s="2"/>
      <c r="S881" s="2"/>
      <c r="T881" s="2"/>
      <c r="U881" s="2"/>
      <c r="V881" s="2"/>
      <c r="W881" s="2"/>
      <c r="X881" s="2"/>
      <c r="Y881" s="2"/>
      <c r="Z881" s="2"/>
      <c r="AA881" s="2"/>
      <c r="AB881" s="2"/>
    </row>
    <row r="882" spans="1:28" ht="15.75" customHeight="1">
      <c r="A882" s="2"/>
      <c r="B882" s="2"/>
      <c r="C882" s="2"/>
      <c r="D882" s="2"/>
      <c r="E882" s="2"/>
      <c r="F882" s="2"/>
      <c r="G882" s="2"/>
      <c r="H882" s="3"/>
      <c r="I882" s="2"/>
      <c r="J882" s="2"/>
      <c r="K882" s="2"/>
      <c r="L882" s="2"/>
      <c r="M882" s="2"/>
      <c r="N882" s="2"/>
      <c r="O882" s="2"/>
      <c r="P882" s="2"/>
      <c r="Q882" s="2"/>
      <c r="R882" s="2"/>
      <c r="S882" s="2"/>
      <c r="T882" s="2"/>
      <c r="U882" s="2"/>
      <c r="V882" s="2"/>
      <c r="W882" s="2"/>
      <c r="X882" s="2"/>
      <c r="Y882" s="2"/>
      <c r="Z882" s="2"/>
      <c r="AA882" s="2"/>
      <c r="AB882" s="2"/>
    </row>
    <row r="883" spans="1:28" ht="15.75" customHeight="1">
      <c r="A883" s="2"/>
      <c r="B883" s="2"/>
      <c r="C883" s="2"/>
      <c r="D883" s="2"/>
      <c r="E883" s="2"/>
      <c r="F883" s="2"/>
      <c r="G883" s="2"/>
      <c r="H883" s="3"/>
      <c r="I883" s="2"/>
      <c r="J883" s="2"/>
      <c r="K883" s="2"/>
      <c r="L883" s="2"/>
      <c r="M883" s="2"/>
      <c r="N883" s="2"/>
      <c r="O883" s="2"/>
      <c r="P883" s="2"/>
      <c r="Q883" s="2"/>
      <c r="R883" s="2"/>
      <c r="S883" s="2"/>
      <c r="T883" s="2"/>
      <c r="U883" s="2"/>
      <c r="V883" s="2"/>
      <c r="W883" s="2"/>
      <c r="X883" s="2"/>
      <c r="Y883" s="2"/>
      <c r="Z883" s="2"/>
      <c r="AA883" s="2"/>
      <c r="AB883" s="2"/>
    </row>
    <row r="884" spans="1:28" ht="15.75" customHeight="1">
      <c r="A884" s="2"/>
      <c r="B884" s="2"/>
      <c r="C884" s="2"/>
      <c r="D884" s="2"/>
      <c r="E884" s="2"/>
      <c r="F884" s="2"/>
      <c r="G884" s="2"/>
      <c r="H884" s="3"/>
      <c r="I884" s="2"/>
      <c r="J884" s="2"/>
      <c r="K884" s="2"/>
      <c r="L884" s="2"/>
      <c r="M884" s="2"/>
      <c r="N884" s="2"/>
      <c r="O884" s="2"/>
      <c r="P884" s="2"/>
      <c r="Q884" s="2"/>
      <c r="R884" s="2"/>
      <c r="S884" s="2"/>
      <c r="T884" s="2"/>
      <c r="U884" s="2"/>
      <c r="V884" s="2"/>
      <c r="W884" s="2"/>
      <c r="X884" s="2"/>
      <c r="Y884" s="2"/>
      <c r="Z884" s="2"/>
      <c r="AA884" s="2"/>
      <c r="AB884" s="2"/>
    </row>
    <row r="885" spans="1:28" ht="15.75" customHeight="1">
      <c r="A885" s="2"/>
      <c r="B885" s="2"/>
      <c r="C885" s="2"/>
      <c r="D885" s="2"/>
      <c r="E885" s="2"/>
      <c r="F885" s="2"/>
      <c r="G885" s="2"/>
      <c r="H885" s="3"/>
      <c r="I885" s="2"/>
      <c r="J885" s="2"/>
      <c r="K885" s="2"/>
      <c r="L885" s="2"/>
      <c r="M885" s="2"/>
      <c r="N885" s="2"/>
      <c r="O885" s="2"/>
      <c r="P885" s="2"/>
      <c r="Q885" s="2"/>
      <c r="R885" s="2"/>
      <c r="S885" s="2"/>
      <c r="T885" s="2"/>
      <c r="U885" s="2"/>
      <c r="V885" s="2"/>
      <c r="W885" s="2"/>
      <c r="X885" s="2"/>
      <c r="Y885" s="2"/>
      <c r="Z885" s="2"/>
      <c r="AA885" s="2"/>
      <c r="AB885" s="2"/>
    </row>
    <row r="886" spans="1:28" ht="15.75" customHeight="1">
      <c r="A886" s="2"/>
      <c r="B886" s="2"/>
      <c r="C886" s="2"/>
      <c r="D886" s="2"/>
      <c r="E886" s="2"/>
      <c r="F886" s="2"/>
      <c r="G886" s="2"/>
      <c r="H886" s="3"/>
      <c r="I886" s="2"/>
      <c r="J886" s="2"/>
      <c r="K886" s="2"/>
      <c r="L886" s="2"/>
      <c r="M886" s="2"/>
      <c r="N886" s="2"/>
      <c r="O886" s="2"/>
      <c r="P886" s="2"/>
      <c r="Q886" s="2"/>
      <c r="R886" s="2"/>
      <c r="S886" s="2"/>
      <c r="T886" s="2"/>
      <c r="U886" s="2"/>
      <c r="V886" s="2"/>
      <c r="W886" s="2"/>
      <c r="X886" s="2"/>
      <c r="Y886" s="2"/>
      <c r="Z886" s="2"/>
      <c r="AA886" s="2"/>
      <c r="AB886" s="2"/>
    </row>
    <row r="887" spans="1:28" ht="15.75" customHeight="1">
      <c r="A887" s="2"/>
      <c r="B887" s="2"/>
      <c r="C887" s="2"/>
      <c r="D887" s="2"/>
      <c r="E887" s="2"/>
      <c r="F887" s="2"/>
      <c r="G887" s="2"/>
      <c r="H887" s="3"/>
      <c r="I887" s="2"/>
      <c r="J887" s="2"/>
      <c r="K887" s="2"/>
      <c r="L887" s="2"/>
      <c r="M887" s="2"/>
      <c r="N887" s="2"/>
      <c r="O887" s="2"/>
      <c r="P887" s="2"/>
      <c r="Q887" s="2"/>
      <c r="R887" s="2"/>
      <c r="S887" s="2"/>
      <c r="T887" s="2"/>
      <c r="U887" s="2"/>
      <c r="V887" s="2"/>
      <c r="W887" s="2"/>
      <c r="X887" s="2"/>
      <c r="Y887" s="2"/>
      <c r="Z887" s="2"/>
      <c r="AA887" s="2"/>
      <c r="AB887" s="2"/>
    </row>
    <row r="888" spans="1:28" ht="15.75" customHeight="1">
      <c r="A888" s="2"/>
      <c r="B888" s="2"/>
      <c r="C888" s="2"/>
      <c r="D888" s="2"/>
      <c r="E888" s="2"/>
      <c r="F888" s="2"/>
      <c r="G888" s="2"/>
      <c r="H888" s="3"/>
      <c r="I888" s="2"/>
      <c r="J888" s="2"/>
      <c r="K888" s="2"/>
      <c r="L888" s="2"/>
      <c r="M888" s="2"/>
      <c r="N888" s="2"/>
      <c r="O888" s="2"/>
      <c r="P888" s="2"/>
      <c r="Q888" s="2"/>
      <c r="R888" s="2"/>
      <c r="S888" s="2"/>
      <c r="T888" s="2"/>
      <c r="U888" s="2"/>
      <c r="V888" s="2"/>
      <c r="W888" s="2"/>
      <c r="X888" s="2"/>
      <c r="Y888" s="2"/>
      <c r="Z888" s="2"/>
      <c r="AA888" s="2"/>
      <c r="AB888" s="2"/>
    </row>
    <row r="889" spans="1:28" ht="15.75" customHeight="1">
      <c r="A889" s="2"/>
      <c r="B889" s="2"/>
      <c r="C889" s="2"/>
      <c r="D889" s="2"/>
      <c r="E889" s="2"/>
      <c r="F889" s="2"/>
      <c r="G889" s="2"/>
      <c r="H889" s="3"/>
      <c r="I889" s="2"/>
      <c r="J889" s="2"/>
      <c r="K889" s="2"/>
      <c r="L889" s="2"/>
      <c r="M889" s="2"/>
      <c r="N889" s="2"/>
      <c r="O889" s="2"/>
      <c r="P889" s="2"/>
      <c r="Q889" s="2"/>
      <c r="R889" s="2"/>
      <c r="S889" s="2"/>
      <c r="T889" s="2"/>
      <c r="U889" s="2"/>
      <c r="V889" s="2"/>
      <c r="W889" s="2"/>
      <c r="X889" s="2"/>
      <c r="Y889" s="2"/>
      <c r="Z889" s="2"/>
      <c r="AA889" s="2"/>
      <c r="AB889" s="2"/>
    </row>
    <row r="890" spans="1:28" ht="15.75" customHeight="1">
      <c r="A890" s="2"/>
      <c r="B890" s="2"/>
      <c r="C890" s="2"/>
      <c r="D890" s="2"/>
      <c r="E890" s="2"/>
      <c r="F890" s="2"/>
      <c r="G890" s="2"/>
      <c r="H890" s="3"/>
      <c r="I890" s="2"/>
      <c r="J890" s="2"/>
      <c r="K890" s="2"/>
      <c r="L890" s="2"/>
      <c r="M890" s="2"/>
      <c r="N890" s="2"/>
      <c r="O890" s="2"/>
      <c r="P890" s="2"/>
      <c r="Q890" s="2"/>
      <c r="R890" s="2"/>
      <c r="S890" s="2"/>
      <c r="T890" s="2"/>
      <c r="U890" s="2"/>
      <c r="V890" s="2"/>
      <c r="W890" s="2"/>
      <c r="X890" s="2"/>
      <c r="Y890" s="2"/>
      <c r="Z890" s="2"/>
      <c r="AA890" s="2"/>
      <c r="AB890" s="2"/>
    </row>
    <row r="891" spans="1:28" ht="15.75" customHeight="1">
      <c r="A891" s="2"/>
      <c r="B891" s="2"/>
      <c r="C891" s="2"/>
      <c r="D891" s="2"/>
      <c r="E891" s="2"/>
      <c r="F891" s="2"/>
      <c r="G891" s="2"/>
      <c r="H891" s="3"/>
      <c r="I891" s="2"/>
      <c r="J891" s="2"/>
      <c r="K891" s="2"/>
      <c r="L891" s="2"/>
      <c r="M891" s="2"/>
      <c r="N891" s="2"/>
      <c r="O891" s="2"/>
      <c r="P891" s="2"/>
      <c r="Q891" s="2"/>
      <c r="R891" s="2"/>
      <c r="S891" s="2"/>
      <c r="T891" s="2"/>
      <c r="U891" s="2"/>
      <c r="V891" s="2"/>
      <c r="W891" s="2"/>
      <c r="X891" s="2"/>
      <c r="Y891" s="2"/>
      <c r="Z891" s="2"/>
      <c r="AA891" s="2"/>
      <c r="AB891" s="2"/>
    </row>
    <row r="892" spans="1:28" ht="15.75" customHeight="1">
      <c r="A892" s="2"/>
      <c r="B892" s="2"/>
      <c r="C892" s="2"/>
      <c r="D892" s="2"/>
      <c r="E892" s="2"/>
      <c r="F892" s="2"/>
      <c r="G892" s="2"/>
      <c r="H892" s="3"/>
      <c r="I892" s="2"/>
      <c r="J892" s="2"/>
      <c r="K892" s="2"/>
      <c r="L892" s="2"/>
      <c r="M892" s="2"/>
      <c r="N892" s="2"/>
      <c r="O892" s="2"/>
      <c r="P892" s="2"/>
      <c r="Q892" s="2"/>
      <c r="R892" s="2"/>
      <c r="S892" s="2"/>
      <c r="T892" s="2"/>
      <c r="U892" s="2"/>
      <c r="V892" s="2"/>
      <c r="W892" s="2"/>
      <c r="X892" s="2"/>
      <c r="Y892" s="2"/>
      <c r="Z892" s="2"/>
      <c r="AA892" s="2"/>
      <c r="AB892" s="2"/>
    </row>
    <row r="893" spans="1:28" ht="15.75" customHeight="1">
      <c r="A893" s="2"/>
      <c r="B893" s="2"/>
      <c r="C893" s="2"/>
      <c r="D893" s="2"/>
      <c r="E893" s="2"/>
      <c r="F893" s="2"/>
      <c r="G893" s="2"/>
      <c r="H893" s="3"/>
      <c r="I893" s="2"/>
      <c r="J893" s="2"/>
      <c r="K893" s="2"/>
      <c r="L893" s="2"/>
      <c r="M893" s="2"/>
      <c r="N893" s="2"/>
      <c r="O893" s="2"/>
      <c r="P893" s="2"/>
      <c r="Q893" s="2"/>
      <c r="R893" s="2"/>
      <c r="S893" s="2"/>
      <c r="T893" s="2"/>
      <c r="U893" s="2"/>
      <c r="V893" s="2"/>
      <c r="W893" s="2"/>
      <c r="X893" s="2"/>
      <c r="Y893" s="2"/>
      <c r="Z893" s="2"/>
      <c r="AA893" s="2"/>
      <c r="AB893" s="2"/>
    </row>
    <row r="894" spans="1:28" ht="15.75" customHeight="1">
      <c r="A894" s="2"/>
      <c r="B894" s="2"/>
      <c r="C894" s="2"/>
      <c r="D894" s="2"/>
      <c r="E894" s="2"/>
      <c r="F894" s="2"/>
      <c r="G894" s="2"/>
      <c r="H894" s="3"/>
      <c r="I894" s="2"/>
      <c r="J894" s="2"/>
      <c r="K894" s="2"/>
      <c r="L894" s="2"/>
      <c r="M894" s="2"/>
      <c r="N894" s="2"/>
      <c r="O894" s="2"/>
      <c r="P894" s="2"/>
      <c r="Q894" s="2"/>
      <c r="R894" s="2"/>
      <c r="S894" s="2"/>
      <c r="T894" s="2"/>
      <c r="U894" s="2"/>
      <c r="V894" s="2"/>
      <c r="W894" s="2"/>
      <c r="X894" s="2"/>
      <c r="Y894" s="2"/>
      <c r="Z894" s="2"/>
      <c r="AA894" s="2"/>
      <c r="AB894" s="2"/>
    </row>
    <row r="895" spans="1:28" ht="15.75" customHeight="1">
      <c r="A895" s="2"/>
      <c r="B895" s="2"/>
      <c r="C895" s="2"/>
      <c r="D895" s="2"/>
      <c r="E895" s="2"/>
      <c r="F895" s="2"/>
      <c r="G895" s="2"/>
      <c r="H895" s="3"/>
      <c r="I895" s="2"/>
      <c r="J895" s="2"/>
      <c r="K895" s="2"/>
      <c r="L895" s="2"/>
      <c r="M895" s="2"/>
      <c r="N895" s="2"/>
      <c r="O895" s="2"/>
      <c r="P895" s="2"/>
      <c r="Q895" s="2"/>
      <c r="R895" s="2"/>
      <c r="S895" s="2"/>
      <c r="T895" s="2"/>
      <c r="U895" s="2"/>
      <c r="V895" s="2"/>
      <c r="W895" s="2"/>
      <c r="X895" s="2"/>
      <c r="Y895" s="2"/>
      <c r="Z895" s="2"/>
      <c r="AA895" s="2"/>
      <c r="AB895" s="2"/>
    </row>
    <row r="896" spans="1:28" ht="15.75" customHeight="1">
      <c r="A896" s="2"/>
      <c r="B896" s="2"/>
      <c r="C896" s="2"/>
      <c r="D896" s="2"/>
      <c r="E896" s="2"/>
      <c r="F896" s="2"/>
      <c r="G896" s="2"/>
      <c r="H896" s="3"/>
      <c r="I896" s="2"/>
      <c r="J896" s="2"/>
      <c r="K896" s="2"/>
      <c r="L896" s="2"/>
      <c r="M896" s="2"/>
      <c r="N896" s="2"/>
      <c r="O896" s="2"/>
      <c r="P896" s="2"/>
      <c r="Q896" s="2"/>
      <c r="R896" s="2"/>
      <c r="S896" s="2"/>
      <c r="T896" s="2"/>
      <c r="U896" s="2"/>
      <c r="V896" s="2"/>
      <c r="W896" s="2"/>
      <c r="X896" s="2"/>
      <c r="Y896" s="2"/>
      <c r="Z896" s="2"/>
      <c r="AA896" s="2"/>
      <c r="AB896" s="2"/>
    </row>
    <row r="897" spans="1:28" ht="15.75" customHeight="1">
      <c r="A897" s="2"/>
      <c r="B897" s="2"/>
      <c r="C897" s="2"/>
      <c r="D897" s="2"/>
      <c r="E897" s="2"/>
      <c r="F897" s="2"/>
      <c r="G897" s="2"/>
      <c r="H897" s="3"/>
      <c r="I897" s="2"/>
      <c r="J897" s="2"/>
      <c r="K897" s="2"/>
      <c r="L897" s="2"/>
      <c r="M897" s="2"/>
      <c r="N897" s="2"/>
      <c r="O897" s="2"/>
      <c r="P897" s="2"/>
      <c r="Q897" s="2"/>
      <c r="R897" s="2"/>
      <c r="S897" s="2"/>
      <c r="T897" s="2"/>
      <c r="U897" s="2"/>
      <c r="V897" s="2"/>
      <c r="W897" s="2"/>
      <c r="X897" s="2"/>
      <c r="Y897" s="2"/>
      <c r="Z897" s="2"/>
      <c r="AA897" s="2"/>
      <c r="AB897" s="2"/>
    </row>
    <row r="898" spans="1:28" ht="15.75" customHeight="1">
      <c r="A898" s="2"/>
      <c r="B898" s="2"/>
      <c r="C898" s="2"/>
      <c r="D898" s="2"/>
      <c r="E898" s="2"/>
      <c r="F898" s="2"/>
      <c r="G898" s="2"/>
      <c r="H898" s="3"/>
      <c r="I898" s="2"/>
      <c r="J898" s="2"/>
      <c r="K898" s="2"/>
      <c r="L898" s="2"/>
      <c r="M898" s="2"/>
      <c r="N898" s="2"/>
      <c r="O898" s="2"/>
      <c r="P898" s="2"/>
      <c r="Q898" s="2"/>
      <c r="R898" s="2"/>
      <c r="S898" s="2"/>
      <c r="T898" s="2"/>
      <c r="U898" s="2"/>
      <c r="V898" s="2"/>
      <c r="W898" s="2"/>
      <c r="X898" s="2"/>
      <c r="Y898" s="2"/>
      <c r="Z898" s="2"/>
      <c r="AA898" s="2"/>
      <c r="AB898" s="2"/>
    </row>
    <row r="899" spans="1:28" ht="15.75" customHeight="1">
      <c r="A899" s="2"/>
      <c r="B899" s="2"/>
      <c r="C899" s="2"/>
      <c r="D899" s="2"/>
      <c r="E899" s="2"/>
      <c r="F899" s="2"/>
      <c r="G899" s="2"/>
      <c r="H899" s="3"/>
      <c r="I899" s="2"/>
      <c r="J899" s="2"/>
      <c r="K899" s="2"/>
      <c r="L899" s="2"/>
      <c r="M899" s="2"/>
      <c r="N899" s="2"/>
      <c r="O899" s="2"/>
      <c r="P899" s="2"/>
      <c r="Q899" s="2"/>
      <c r="R899" s="2"/>
      <c r="S899" s="2"/>
      <c r="T899" s="2"/>
      <c r="U899" s="2"/>
      <c r="V899" s="2"/>
      <c r="W899" s="2"/>
      <c r="X899" s="2"/>
      <c r="Y899" s="2"/>
      <c r="Z899" s="2"/>
      <c r="AA899" s="2"/>
      <c r="AB899" s="2"/>
    </row>
    <row r="900" spans="1:28" ht="15.75" customHeight="1">
      <c r="A900" s="2"/>
      <c r="B900" s="2"/>
      <c r="C900" s="2"/>
      <c r="D900" s="2"/>
      <c r="E900" s="2"/>
      <c r="F900" s="2"/>
      <c r="G900" s="2"/>
      <c r="H900" s="3"/>
      <c r="I900" s="2"/>
      <c r="J900" s="2"/>
      <c r="K900" s="2"/>
      <c r="L900" s="2"/>
      <c r="M900" s="2"/>
      <c r="N900" s="2"/>
      <c r="O900" s="2"/>
      <c r="P900" s="2"/>
      <c r="Q900" s="2"/>
      <c r="R900" s="2"/>
      <c r="S900" s="2"/>
      <c r="T900" s="2"/>
      <c r="U900" s="2"/>
      <c r="V900" s="2"/>
      <c r="W900" s="2"/>
      <c r="X900" s="2"/>
      <c r="Y900" s="2"/>
      <c r="Z900" s="2"/>
      <c r="AA900" s="2"/>
      <c r="AB900" s="2"/>
    </row>
    <row r="901" spans="1:28" ht="15.75" customHeight="1">
      <c r="A901" s="2"/>
      <c r="B901" s="2"/>
      <c r="C901" s="2"/>
      <c r="D901" s="2"/>
      <c r="E901" s="2"/>
      <c r="F901" s="2"/>
      <c r="G901" s="2"/>
      <c r="H901" s="3"/>
      <c r="I901" s="2"/>
      <c r="J901" s="2"/>
      <c r="K901" s="2"/>
      <c r="L901" s="2"/>
      <c r="M901" s="2"/>
      <c r="N901" s="2"/>
      <c r="O901" s="2"/>
      <c r="P901" s="2"/>
      <c r="Q901" s="2"/>
      <c r="R901" s="2"/>
      <c r="S901" s="2"/>
      <c r="T901" s="2"/>
      <c r="U901" s="2"/>
      <c r="V901" s="2"/>
      <c r="W901" s="2"/>
      <c r="X901" s="2"/>
      <c r="Y901" s="2"/>
      <c r="Z901" s="2"/>
      <c r="AA901" s="2"/>
      <c r="AB901" s="2"/>
    </row>
    <row r="902" spans="1:28" ht="15.75" customHeight="1">
      <c r="A902" s="2"/>
      <c r="B902" s="2"/>
      <c r="C902" s="2"/>
      <c r="D902" s="2"/>
      <c r="E902" s="2"/>
      <c r="F902" s="2"/>
      <c r="G902" s="2"/>
      <c r="H902" s="3"/>
      <c r="I902" s="2"/>
      <c r="J902" s="2"/>
      <c r="K902" s="2"/>
      <c r="L902" s="2"/>
      <c r="M902" s="2"/>
      <c r="N902" s="2"/>
      <c r="O902" s="2"/>
      <c r="P902" s="2"/>
      <c r="Q902" s="2"/>
      <c r="R902" s="2"/>
      <c r="S902" s="2"/>
      <c r="T902" s="2"/>
      <c r="U902" s="2"/>
      <c r="V902" s="2"/>
      <c r="W902" s="2"/>
      <c r="X902" s="2"/>
      <c r="Y902" s="2"/>
      <c r="Z902" s="2"/>
      <c r="AA902" s="2"/>
      <c r="AB902" s="2"/>
    </row>
    <row r="903" spans="1:28" ht="15.75" customHeight="1">
      <c r="A903" s="2"/>
      <c r="B903" s="2"/>
      <c r="C903" s="2"/>
      <c r="D903" s="2"/>
      <c r="E903" s="2"/>
      <c r="F903" s="2"/>
      <c r="G903" s="2"/>
      <c r="H903" s="3"/>
      <c r="I903" s="2"/>
      <c r="J903" s="2"/>
      <c r="K903" s="2"/>
      <c r="L903" s="2"/>
      <c r="M903" s="2"/>
      <c r="N903" s="2"/>
      <c r="O903" s="2"/>
      <c r="P903" s="2"/>
      <c r="Q903" s="2"/>
      <c r="R903" s="2"/>
      <c r="S903" s="2"/>
      <c r="T903" s="2"/>
      <c r="U903" s="2"/>
      <c r="V903" s="2"/>
      <c r="W903" s="2"/>
      <c r="X903" s="2"/>
      <c r="Y903" s="2"/>
      <c r="Z903" s="2"/>
      <c r="AA903" s="2"/>
      <c r="AB903" s="2"/>
    </row>
    <row r="904" spans="1:28" ht="15.75" customHeight="1">
      <c r="A904" s="2"/>
      <c r="B904" s="2"/>
      <c r="C904" s="2"/>
      <c r="D904" s="2"/>
      <c r="E904" s="2"/>
      <c r="F904" s="2"/>
      <c r="G904" s="2"/>
      <c r="H904" s="3"/>
      <c r="I904" s="2"/>
      <c r="J904" s="2"/>
      <c r="K904" s="2"/>
      <c r="L904" s="2"/>
      <c r="M904" s="2"/>
      <c r="N904" s="2"/>
      <c r="O904" s="2"/>
      <c r="P904" s="2"/>
      <c r="Q904" s="2"/>
      <c r="R904" s="2"/>
      <c r="S904" s="2"/>
      <c r="T904" s="2"/>
      <c r="U904" s="2"/>
      <c r="V904" s="2"/>
      <c r="W904" s="2"/>
      <c r="X904" s="2"/>
      <c r="Y904" s="2"/>
      <c r="Z904" s="2"/>
      <c r="AA904" s="2"/>
      <c r="AB904" s="2"/>
    </row>
    <row r="905" spans="1:28" ht="15.75" customHeight="1">
      <c r="A905" s="2"/>
      <c r="B905" s="2"/>
      <c r="C905" s="2"/>
      <c r="D905" s="2"/>
      <c r="E905" s="2"/>
      <c r="F905" s="2"/>
      <c r="G905" s="2"/>
      <c r="H905" s="3"/>
      <c r="I905" s="2"/>
      <c r="J905" s="2"/>
      <c r="K905" s="2"/>
      <c r="L905" s="2"/>
      <c r="M905" s="2"/>
      <c r="N905" s="2"/>
      <c r="O905" s="2"/>
      <c r="P905" s="2"/>
      <c r="Q905" s="2"/>
      <c r="R905" s="2"/>
      <c r="S905" s="2"/>
      <c r="T905" s="2"/>
      <c r="U905" s="2"/>
      <c r="V905" s="2"/>
      <c r="W905" s="2"/>
      <c r="X905" s="2"/>
      <c r="Y905" s="2"/>
      <c r="Z905" s="2"/>
      <c r="AA905" s="2"/>
      <c r="AB905" s="2"/>
    </row>
    <row r="906" spans="1:28" ht="15.75" customHeight="1">
      <c r="A906" s="2"/>
      <c r="B906" s="2"/>
      <c r="C906" s="2"/>
      <c r="D906" s="2"/>
      <c r="E906" s="2"/>
      <c r="F906" s="2"/>
      <c r="G906" s="2"/>
      <c r="H906" s="3"/>
      <c r="I906" s="2"/>
      <c r="J906" s="2"/>
      <c r="K906" s="2"/>
      <c r="L906" s="2"/>
      <c r="M906" s="2"/>
      <c r="N906" s="2"/>
      <c r="O906" s="2"/>
      <c r="P906" s="2"/>
      <c r="Q906" s="2"/>
      <c r="R906" s="2"/>
      <c r="S906" s="2"/>
      <c r="T906" s="2"/>
      <c r="U906" s="2"/>
      <c r="V906" s="2"/>
      <c r="W906" s="2"/>
      <c r="X906" s="2"/>
      <c r="Y906" s="2"/>
      <c r="Z906" s="2"/>
      <c r="AA906" s="2"/>
      <c r="AB906" s="2"/>
    </row>
    <row r="907" spans="1:28" ht="15.75" customHeight="1">
      <c r="A907" s="2"/>
      <c r="B907" s="2"/>
      <c r="C907" s="2"/>
      <c r="D907" s="2"/>
      <c r="E907" s="2"/>
      <c r="F907" s="2"/>
      <c r="G907" s="2"/>
      <c r="H907" s="3"/>
      <c r="I907" s="2"/>
      <c r="J907" s="2"/>
      <c r="K907" s="2"/>
      <c r="L907" s="2"/>
      <c r="M907" s="2"/>
      <c r="N907" s="2"/>
      <c r="O907" s="2"/>
      <c r="P907" s="2"/>
      <c r="Q907" s="2"/>
      <c r="R907" s="2"/>
      <c r="S907" s="2"/>
      <c r="T907" s="2"/>
      <c r="U907" s="2"/>
      <c r="V907" s="2"/>
      <c r="W907" s="2"/>
      <c r="X907" s="2"/>
      <c r="Y907" s="2"/>
      <c r="Z907" s="2"/>
      <c r="AA907" s="2"/>
      <c r="AB907" s="2"/>
    </row>
    <row r="908" spans="1:28" ht="15.75" customHeight="1">
      <c r="A908" s="2"/>
      <c r="B908" s="2"/>
      <c r="C908" s="2"/>
      <c r="D908" s="2"/>
      <c r="E908" s="2"/>
      <c r="F908" s="2"/>
      <c r="G908" s="2"/>
      <c r="H908" s="3"/>
      <c r="I908" s="2"/>
      <c r="J908" s="2"/>
      <c r="K908" s="2"/>
      <c r="L908" s="2"/>
      <c r="M908" s="2"/>
      <c r="N908" s="2"/>
      <c r="O908" s="2"/>
      <c r="P908" s="2"/>
      <c r="Q908" s="2"/>
      <c r="R908" s="2"/>
      <c r="S908" s="2"/>
      <c r="T908" s="2"/>
      <c r="U908" s="2"/>
      <c r="V908" s="2"/>
      <c r="W908" s="2"/>
      <c r="X908" s="2"/>
      <c r="Y908" s="2"/>
      <c r="Z908" s="2"/>
      <c r="AA908" s="2"/>
      <c r="AB908" s="2"/>
    </row>
    <row r="909" spans="1:28" ht="15.75" customHeight="1">
      <c r="A909" s="2"/>
      <c r="B909" s="2"/>
      <c r="C909" s="2"/>
      <c r="D909" s="2"/>
      <c r="E909" s="2"/>
      <c r="F909" s="2"/>
      <c r="G909" s="2"/>
      <c r="H909" s="3"/>
      <c r="I909" s="2"/>
      <c r="J909" s="2"/>
      <c r="K909" s="2"/>
      <c r="L909" s="2"/>
      <c r="M909" s="2"/>
      <c r="N909" s="2"/>
      <c r="O909" s="2"/>
      <c r="P909" s="2"/>
      <c r="Q909" s="2"/>
      <c r="R909" s="2"/>
      <c r="S909" s="2"/>
      <c r="T909" s="2"/>
      <c r="U909" s="2"/>
      <c r="V909" s="2"/>
      <c r="W909" s="2"/>
      <c r="X909" s="2"/>
      <c r="Y909" s="2"/>
      <c r="Z909" s="2"/>
      <c r="AA909" s="2"/>
      <c r="AB909" s="2"/>
    </row>
    <row r="910" spans="1:28" ht="15.75" customHeight="1">
      <c r="A910" s="2"/>
      <c r="B910" s="2"/>
      <c r="C910" s="2"/>
      <c r="D910" s="2"/>
      <c r="E910" s="2"/>
      <c r="F910" s="2"/>
      <c r="G910" s="2"/>
      <c r="H910" s="3"/>
      <c r="I910" s="2"/>
      <c r="J910" s="2"/>
      <c r="K910" s="2"/>
      <c r="L910" s="2"/>
      <c r="M910" s="2"/>
      <c r="N910" s="2"/>
      <c r="O910" s="2"/>
      <c r="P910" s="2"/>
      <c r="Q910" s="2"/>
      <c r="R910" s="2"/>
      <c r="S910" s="2"/>
      <c r="T910" s="2"/>
      <c r="U910" s="2"/>
      <c r="V910" s="2"/>
      <c r="W910" s="2"/>
      <c r="X910" s="2"/>
      <c r="Y910" s="2"/>
      <c r="Z910" s="2"/>
      <c r="AA910" s="2"/>
      <c r="AB910" s="2"/>
    </row>
    <row r="911" spans="1:28" ht="15.75" customHeight="1">
      <c r="A911" s="2"/>
      <c r="B911" s="2"/>
      <c r="C911" s="2"/>
      <c r="D911" s="2"/>
      <c r="E911" s="2"/>
      <c r="F911" s="2"/>
      <c r="G911" s="2"/>
      <c r="H911" s="3"/>
      <c r="I911" s="2"/>
      <c r="J911" s="2"/>
      <c r="K911" s="2"/>
      <c r="L911" s="2"/>
      <c r="M911" s="2"/>
      <c r="N911" s="2"/>
      <c r="O911" s="2"/>
      <c r="P911" s="2"/>
      <c r="Q911" s="2"/>
      <c r="R911" s="2"/>
      <c r="S911" s="2"/>
      <c r="T911" s="2"/>
      <c r="U911" s="2"/>
      <c r="V911" s="2"/>
      <c r="W911" s="2"/>
      <c r="X911" s="2"/>
      <c r="Y911" s="2"/>
      <c r="Z911" s="2"/>
      <c r="AA911" s="2"/>
      <c r="AB911" s="2"/>
    </row>
    <row r="912" spans="1:28" ht="15.75" customHeight="1">
      <c r="A912" s="2"/>
      <c r="B912" s="2"/>
      <c r="C912" s="2"/>
      <c r="D912" s="2"/>
      <c r="E912" s="2"/>
      <c r="F912" s="2"/>
      <c r="G912" s="2"/>
      <c r="H912" s="3"/>
      <c r="I912" s="2"/>
      <c r="J912" s="2"/>
      <c r="K912" s="2"/>
      <c r="L912" s="2"/>
      <c r="M912" s="2"/>
      <c r="N912" s="2"/>
      <c r="O912" s="2"/>
      <c r="P912" s="2"/>
      <c r="Q912" s="2"/>
      <c r="R912" s="2"/>
      <c r="S912" s="2"/>
      <c r="T912" s="2"/>
      <c r="U912" s="2"/>
      <c r="V912" s="2"/>
      <c r="W912" s="2"/>
      <c r="X912" s="2"/>
      <c r="Y912" s="2"/>
      <c r="Z912" s="2"/>
      <c r="AA912" s="2"/>
      <c r="AB912" s="2"/>
    </row>
    <row r="913" spans="1:28" ht="15.75" customHeight="1">
      <c r="A913" s="2"/>
      <c r="B913" s="2"/>
      <c r="C913" s="2"/>
      <c r="D913" s="2"/>
      <c r="E913" s="2"/>
      <c r="F913" s="2"/>
      <c r="G913" s="2"/>
      <c r="H913" s="3"/>
      <c r="I913" s="2"/>
      <c r="J913" s="2"/>
      <c r="K913" s="2"/>
      <c r="L913" s="2"/>
      <c r="M913" s="2"/>
      <c r="N913" s="2"/>
      <c r="O913" s="2"/>
      <c r="P913" s="2"/>
      <c r="Q913" s="2"/>
      <c r="R913" s="2"/>
      <c r="S913" s="2"/>
      <c r="T913" s="2"/>
      <c r="U913" s="2"/>
      <c r="V913" s="2"/>
      <c r="W913" s="2"/>
      <c r="X913" s="2"/>
      <c r="Y913" s="2"/>
      <c r="Z913" s="2"/>
      <c r="AA913" s="2"/>
      <c r="AB913" s="2"/>
    </row>
    <row r="914" spans="1:28" ht="15.75" customHeight="1">
      <c r="A914" s="2"/>
      <c r="B914" s="2"/>
      <c r="C914" s="2"/>
      <c r="D914" s="2"/>
      <c r="E914" s="2"/>
      <c r="F914" s="2"/>
      <c r="G914" s="2"/>
      <c r="H914" s="3"/>
      <c r="I914" s="2"/>
      <c r="J914" s="2"/>
      <c r="K914" s="2"/>
      <c r="L914" s="2"/>
      <c r="M914" s="2"/>
      <c r="N914" s="2"/>
      <c r="O914" s="2"/>
      <c r="P914" s="2"/>
      <c r="Q914" s="2"/>
      <c r="R914" s="2"/>
      <c r="S914" s="2"/>
      <c r="T914" s="2"/>
      <c r="U914" s="2"/>
      <c r="V914" s="2"/>
      <c r="W914" s="2"/>
      <c r="X914" s="2"/>
      <c r="Y914" s="2"/>
      <c r="Z914" s="2"/>
      <c r="AA914" s="2"/>
      <c r="AB914" s="2"/>
    </row>
    <row r="915" spans="1:28" ht="15.75" customHeight="1">
      <c r="A915" s="2"/>
      <c r="B915" s="2"/>
      <c r="C915" s="2"/>
      <c r="D915" s="2"/>
      <c r="E915" s="2"/>
      <c r="F915" s="2"/>
      <c r="G915" s="2"/>
      <c r="H915" s="3"/>
      <c r="I915" s="2"/>
      <c r="J915" s="2"/>
      <c r="K915" s="2"/>
      <c r="L915" s="2"/>
      <c r="M915" s="2"/>
      <c r="N915" s="2"/>
      <c r="O915" s="2"/>
      <c r="P915" s="2"/>
      <c r="Q915" s="2"/>
      <c r="R915" s="2"/>
      <c r="S915" s="2"/>
      <c r="T915" s="2"/>
      <c r="U915" s="2"/>
      <c r="V915" s="2"/>
      <c r="W915" s="2"/>
      <c r="X915" s="2"/>
      <c r="Y915" s="2"/>
      <c r="Z915" s="2"/>
      <c r="AA915" s="2"/>
      <c r="AB915" s="2"/>
    </row>
    <row r="916" spans="1:28" ht="15.75" customHeight="1">
      <c r="A916" s="2"/>
      <c r="B916" s="2"/>
      <c r="C916" s="2"/>
      <c r="D916" s="2"/>
      <c r="E916" s="2"/>
      <c r="F916" s="2"/>
      <c r="G916" s="2"/>
      <c r="H916" s="3"/>
      <c r="I916" s="2"/>
      <c r="J916" s="2"/>
      <c r="K916" s="2"/>
      <c r="L916" s="2"/>
      <c r="M916" s="2"/>
      <c r="N916" s="2"/>
      <c r="O916" s="2"/>
      <c r="P916" s="2"/>
      <c r="Q916" s="2"/>
      <c r="R916" s="2"/>
      <c r="S916" s="2"/>
      <c r="T916" s="2"/>
      <c r="U916" s="2"/>
      <c r="V916" s="2"/>
      <c r="W916" s="2"/>
      <c r="X916" s="2"/>
      <c r="Y916" s="2"/>
      <c r="Z916" s="2"/>
      <c r="AA916" s="2"/>
      <c r="AB916" s="2"/>
    </row>
    <row r="917" spans="1:28" ht="15.75" customHeight="1">
      <c r="A917" s="2"/>
      <c r="B917" s="2"/>
      <c r="C917" s="2"/>
      <c r="D917" s="2"/>
      <c r="E917" s="2"/>
      <c r="F917" s="2"/>
      <c r="G917" s="2"/>
      <c r="H917" s="3"/>
      <c r="I917" s="2"/>
      <c r="J917" s="2"/>
      <c r="K917" s="2"/>
      <c r="L917" s="2"/>
      <c r="M917" s="2"/>
      <c r="N917" s="2"/>
      <c r="O917" s="2"/>
      <c r="P917" s="2"/>
      <c r="Q917" s="2"/>
      <c r="R917" s="2"/>
      <c r="S917" s="2"/>
      <c r="T917" s="2"/>
      <c r="U917" s="2"/>
      <c r="V917" s="2"/>
      <c r="W917" s="2"/>
      <c r="X917" s="2"/>
      <c r="Y917" s="2"/>
      <c r="Z917" s="2"/>
      <c r="AA917" s="2"/>
      <c r="AB917" s="2"/>
    </row>
    <row r="918" spans="1:28" ht="15.75" customHeight="1">
      <c r="A918" s="2"/>
      <c r="B918" s="2"/>
      <c r="C918" s="2"/>
      <c r="D918" s="2"/>
      <c r="E918" s="2"/>
      <c r="F918" s="2"/>
      <c r="G918" s="2"/>
      <c r="H918" s="3"/>
      <c r="I918" s="2"/>
      <c r="J918" s="2"/>
      <c r="K918" s="2"/>
      <c r="L918" s="2"/>
      <c r="M918" s="2"/>
      <c r="N918" s="2"/>
      <c r="O918" s="2"/>
      <c r="P918" s="2"/>
      <c r="Q918" s="2"/>
      <c r="R918" s="2"/>
      <c r="S918" s="2"/>
      <c r="T918" s="2"/>
      <c r="U918" s="2"/>
      <c r="V918" s="2"/>
      <c r="W918" s="2"/>
      <c r="X918" s="2"/>
      <c r="Y918" s="2"/>
      <c r="Z918" s="2"/>
      <c r="AA918" s="2"/>
      <c r="AB918" s="2"/>
    </row>
    <row r="919" spans="1:28" ht="15.75" customHeight="1">
      <c r="A919" s="2"/>
      <c r="B919" s="2"/>
      <c r="C919" s="2"/>
      <c r="D919" s="2"/>
      <c r="E919" s="2"/>
      <c r="F919" s="2"/>
      <c r="G919" s="2"/>
      <c r="H919" s="3"/>
      <c r="I919" s="2"/>
      <c r="J919" s="2"/>
      <c r="K919" s="2"/>
      <c r="L919" s="2"/>
      <c r="M919" s="2"/>
      <c r="N919" s="2"/>
      <c r="O919" s="2"/>
      <c r="P919" s="2"/>
      <c r="Q919" s="2"/>
      <c r="R919" s="2"/>
      <c r="S919" s="2"/>
      <c r="T919" s="2"/>
      <c r="U919" s="2"/>
      <c r="V919" s="2"/>
      <c r="W919" s="2"/>
      <c r="X919" s="2"/>
      <c r="Y919" s="2"/>
      <c r="Z919" s="2"/>
      <c r="AA919" s="2"/>
      <c r="AB919" s="2"/>
    </row>
    <row r="920" spans="1:28" ht="15.75" customHeight="1">
      <c r="A920" s="2"/>
      <c r="B920" s="2"/>
      <c r="C920" s="2"/>
      <c r="D920" s="2"/>
      <c r="E920" s="2"/>
      <c r="F920" s="2"/>
      <c r="G920" s="2"/>
      <c r="H920" s="3"/>
      <c r="I920" s="2"/>
      <c r="J920" s="2"/>
      <c r="K920" s="2"/>
      <c r="L920" s="2"/>
      <c r="M920" s="2"/>
      <c r="N920" s="2"/>
      <c r="O920" s="2"/>
      <c r="P920" s="2"/>
      <c r="Q920" s="2"/>
      <c r="R920" s="2"/>
      <c r="S920" s="2"/>
      <c r="T920" s="2"/>
      <c r="U920" s="2"/>
      <c r="V920" s="2"/>
      <c r="W920" s="2"/>
      <c r="X920" s="2"/>
      <c r="Y920" s="2"/>
      <c r="Z920" s="2"/>
      <c r="AA920" s="2"/>
      <c r="AB920" s="2"/>
    </row>
    <row r="921" spans="1:28" ht="15.75" customHeight="1">
      <c r="A921" s="2"/>
      <c r="B921" s="2"/>
      <c r="C921" s="2"/>
      <c r="D921" s="2"/>
      <c r="E921" s="2"/>
      <c r="F921" s="2"/>
      <c r="G921" s="2"/>
      <c r="H921" s="3"/>
      <c r="I921" s="2"/>
      <c r="J921" s="2"/>
      <c r="K921" s="2"/>
      <c r="L921" s="2"/>
      <c r="M921" s="2"/>
      <c r="N921" s="2"/>
      <c r="O921" s="2"/>
      <c r="P921" s="2"/>
      <c r="Q921" s="2"/>
      <c r="R921" s="2"/>
      <c r="S921" s="2"/>
      <c r="T921" s="2"/>
      <c r="U921" s="2"/>
      <c r="V921" s="2"/>
      <c r="W921" s="2"/>
      <c r="X921" s="2"/>
      <c r="Y921" s="2"/>
      <c r="Z921" s="2"/>
      <c r="AA921" s="2"/>
      <c r="AB921" s="2"/>
    </row>
    <row r="922" spans="1:28" ht="15.75" customHeight="1">
      <c r="A922" s="2"/>
      <c r="B922" s="2"/>
      <c r="C922" s="2"/>
      <c r="D922" s="2"/>
      <c r="E922" s="2"/>
      <c r="F922" s="2"/>
      <c r="G922" s="2"/>
      <c r="H922" s="3"/>
      <c r="I922" s="2"/>
      <c r="J922" s="2"/>
      <c r="K922" s="2"/>
      <c r="L922" s="2"/>
      <c r="M922" s="2"/>
      <c r="N922" s="2"/>
      <c r="O922" s="2"/>
      <c r="P922" s="2"/>
      <c r="Q922" s="2"/>
      <c r="R922" s="2"/>
      <c r="S922" s="2"/>
      <c r="T922" s="2"/>
      <c r="U922" s="2"/>
      <c r="V922" s="2"/>
      <c r="W922" s="2"/>
      <c r="X922" s="2"/>
      <c r="Y922" s="2"/>
      <c r="Z922" s="2"/>
      <c r="AA922" s="2"/>
      <c r="AB922" s="2"/>
    </row>
    <row r="923" spans="1:28" ht="15.75" customHeight="1">
      <c r="A923" s="2"/>
      <c r="B923" s="2"/>
      <c r="C923" s="2"/>
      <c r="D923" s="2"/>
      <c r="E923" s="2"/>
      <c r="F923" s="2"/>
      <c r="G923" s="2"/>
      <c r="H923" s="3"/>
      <c r="I923" s="2"/>
      <c r="J923" s="2"/>
      <c r="K923" s="2"/>
      <c r="L923" s="2"/>
      <c r="M923" s="2"/>
      <c r="N923" s="2"/>
      <c r="O923" s="2"/>
      <c r="P923" s="2"/>
      <c r="Q923" s="2"/>
      <c r="R923" s="2"/>
      <c r="S923" s="2"/>
      <c r="T923" s="2"/>
      <c r="U923" s="2"/>
      <c r="V923" s="2"/>
      <c r="W923" s="2"/>
      <c r="X923" s="2"/>
      <c r="Y923" s="2"/>
      <c r="Z923" s="2"/>
      <c r="AA923" s="2"/>
      <c r="AB923" s="2"/>
    </row>
    <row r="924" spans="1:28" ht="15.75" customHeight="1">
      <c r="A924" s="2"/>
      <c r="B924" s="2"/>
      <c r="C924" s="2"/>
      <c r="D924" s="2"/>
      <c r="E924" s="2"/>
      <c r="F924" s="2"/>
      <c r="G924" s="2"/>
      <c r="H924" s="3"/>
      <c r="I924" s="2"/>
      <c r="J924" s="2"/>
      <c r="K924" s="2"/>
      <c r="L924" s="2"/>
      <c r="M924" s="2"/>
      <c r="N924" s="2"/>
      <c r="O924" s="2"/>
      <c r="P924" s="2"/>
      <c r="Q924" s="2"/>
      <c r="R924" s="2"/>
      <c r="S924" s="2"/>
      <c r="T924" s="2"/>
      <c r="U924" s="2"/>
      <c r="V924" s="2"/>
      <c r="W924" s="2"/>
      <c r="X924" s="2"/>
      <c r="Y924" s="2"/>
      <c r="Z924" s="2"/>
      <c r="AA924" s="2"/>
      <c r="AB924" s="2"/>
    </row>
    <row r="925" spans="1:28" ht="15.75" customHeight="1">
      <c r="A925" s="2"/>
      <c r="B925" s="2"/>
      <c r="C925" s="2"/>
      <c r="D925" s="2"/>
      <c r="E925" s="2"/>
      <c r="F925" s="2"/>
      <c r="G925" s="2"/>
      <c r="H925" s="3"/>
      <c r="I925" s="2"/>
      <c r="J925" s="2"/>
      <c r="K925" s="2"/>
      <c r="L925" s="2"/>
      <c r="M925" s="2"/>
      <c r="N925" s="2"/>
      <c r="O925" s="2"/>
      <c r="P925" s="2"/>
      <c r="Q925" s="2"/>
      <c r="R925" s="2"/>
      <c r="S925" s="2"/>
      <c r="T925" s="2"/>
      <c r="U925" s="2"/>
      <c r="V925" s="2"/>
      <c r="W925" s="2"/>
      <c r="X925" s="2"/>
      <c r="Y925" s="2"/>
      <c r="Z925" s="2"/>
      <c r="AA925" s="2"/>
      <c r="AB925" s="2"/>
    </row>
    <row r="926" spans="1:28" ht="15.75" customHeight="1">
      <c r="A926" s="2"/>
      <c r="B926" s="2"/>
      <c r="C926" s="2"/>
      <c r="D926" s="2"/>
      <c r="E926" s="2"/>
      <c r="F926" s="2"/>
      <c r="G926" s="2"/>
      <c r="H926" s="3"/>
      <c r="I926" s="2"/>
      <c r="J926" s="2"/>
      <c r="K926" s="2"/>
      <c r="L926" s="2"/>
      <c r="M926" s="2"/>
      <c r="N926" s="2"/>
      <c r="O926" s="2"/>
      <c r="P926" s="2"/>
      <c r="Q926" s="2"/>
      <c r="R926" s="2"/>
      <c r="S926" s="2"/>
      <c r="T926" s="2"/>
      <c r="U926" s="2"/>
      <c r="V926" s="2"/>
      <c r="W926" s="2"/>
      <c r="X926" s="2"/>
      <c r="Y926" s="2"/>
      <c r="Z926" s="2"/>
      <c r="AA926" s="2"/>
      <c r="AB926" s="2"/>
    </row>
    <row r="927" spans="1:28" ht="15.75" customHeight="1">
      <c r="A927" s="2"/>
      <c r="B927" s="2"/>
      <c r="C927" s="2"/>
      <c r="D927" s="2"/>
      <c r="E927" s="2"/>
      <c r="F927" s="2"/>
      <c r="G927" s="2"/>
      <c r="H927" s="3"/>
      <c r="I927" s="2"/>
      <c r="J927" s="2"/>
      <c r="K927" s="2"/>
      <c r="L927" s="2"/>
      <c r="M927" s="2"/>
      <c r="N927" s="2"/>
      <c r="O927" s="2"/>
      <c r="P927" s="2"/>
      <c r="Q927" s="2"/>
      <c r="R927" s="2"/>
      <c r="S927" s="2"/>
      <c r="T927" s="2"/>
      <c r="U927" s="2"/>
      <c r="V927" s="2"/>
      <c r="W927" s="2"/>
      <c r="X927" s="2"/>
      <c r="Y927" s="2"/>
      <c r="Z927" s="2"/>
      <c r="AA927" s="2"/>
      <c r="AB927" s="2"/>
    </row>
    <row r="928" spans="1:28" ht="15.75" customHeight="1">
      <c r="A928" s="2"/>
      <c r="B928" s="2"/>
      <c r="C928" s="2"/>
      <c r="D928" s="2"/>
      <c r="E928" s="2"/>
      <c r="F928" s="2"/>
      <c r="G928" s="2"/>
      <c r="H928" s="3"/>
      <c r="I928" s="2"/>
      <c r="J928" s="2"/>
      <c r="K928" s="2"/>
      <c r="L928" s="2"/>
      <c r="M928" s="2"/>
      <c r="N928" s="2"/>
      <c r="O928" s="2"/>
      <c r="P928" s="2"/>
      <c r="Q928" s="2"/>
      <c r="R928" s="2"/>
      <c r="S928" s="2"/>
      <c r="T928" s="2"/>
      <c r="U928" s="2"/>
      <c r="V928" s="2"/>
      <c r="W928" s="2"/>
      <c r="X928" s="2"/>
      <c r="Y928" s="2"/>
      <c r="Z928" s="2"/>
      <c r="AA928" s="2"/>
      <c r="AB928" s="2"/>
    </row>
    <row r="929" spans="1:28" ht="15.75" customHeight="1">
      <c r="A929" s="2"/>
      <c r="B929" s="2"/>
      <c r="C929" s="2"/>
      <c r="D929" s="2"/>
      <c r="E929" s="2"/>
      <c r="F929" s="2"/>
      <c r="G929" s="2"/>
      <c r="H929" s="3"/>
      <c r="I929" s="2"/>
      <c r="J929" s="2"/>
      <c r="K929" s="2"/>
      <c r="L929" s="2"/>
      <c r="M929" s="2"/>
      <c r="N929" s="2"/>
      <c r="O929" s="2"/>
      <c r="P929" s="2"/>
      <c r="Q929" s="2"/>
      <c r="R929" s="2"/>
      <c r="S929" s="2"/>
      <c r="T929" s="2"/>
      <c r="U929" s="2"/>
      <c r="V929" s="2"/>
      <c r="W929" s="2"/>
      <c r="X929" s="2"/>
      <c r="Y929" s="2"/>
      <c r="Z929" s="2"/>
      <c r="AA929" s="2"/>
      <c r="AB929" s="2"/>
    </row>
    <row r="930" spans="1:28" ht="15.75" customHeight="1">
      <c r="A930" s="2"/>
      <c r="B930" s="2"/>
      <c r="C930" s="2"/>
      <c r="D930" s="2"/>
      <c r="E930" s="2"/>
      <c r="F930" s="2"/>
      <c r="G930" s="2"/>
      <c r="H930" s="3"/>
      <c r="I930" s="2"/>
      <c r="J930" s="2"/>
      <c r="K930" s="2"/>
      <c r="L930" s="2"/>
      <c r="M930" s="2"/>
      <c r="N930" s="2"/>
      <c r="O930" s="2"/>
      <c r="P930" s="2"/>
      <c r="Q930" s="2"/>
      <c r="R930" s="2"/>
      <c r="S930" s="2"/>
      <c r="T930" s="2"/>
      <c r="U930" s="2"/>
      <c r="V930" s="2"/>
      <c r="W930" s="2"/>
      <c r="X930" s="2"/>
      <c r="Y930" s="2"/>
      <c r="Z930" s="2"/>
      <c r="AA930" s="2"/>
      <c r="AB930" s="2"/>
    </row>
    <row r="931" spans="1:28" ht="15.75" customHeight="1">
      <c r="A931" s="2"/>
      <c r="B931" s="2"/>
      <c r="C931" s="2"/>
      <c r="D931" s="2"/>
      <c r="E931" s="2"/>
      <c r="F931" s="2"/>
      <c r="G931" s="2"/>
      <c r="H931" s="3"/>
      <c r="I931" s="2"/>
      <c r="J931" s="2"/>
      <c r="K931" s="2"/>
      <c r="L931" s="2"/>
      <c r="M931" s="2"/>
      <c r="N931" s="2"/>
      <c r="O931" s="2"/>
      <c r="P931" s="2"/>
      <c r="Q931" s="2"/>
      <c r="R931" s="2"/>
      <c r="S931" s="2"/>
      <c r="T931" s="2"/>
      <c r="U931" s="2"/>
      <c r="V931" s="2"/>
      <c r="W931" s="2"/>
      <c r="X931" s="2"/>
      <c r="Y931" s="2"/>
      <c r="Z931" s="2"/>
      <c r="AA931" s="2"/>
      <c r="AB931" s="2"/>
    </row>
    <row r="932" spans="1:28" ht="15.75" customHeight="1">
      <c r="A932" s="2"/>
      <c r="B932" s="2"/>
      <c r="C932" s="2"/>
      <c r="D932" s="2"/>
      <c r="E932" s="2"/>
      <c r="F932" s="2"/>
      <c r="G932" s="2"/>
      <c r="H932" s="3"/>
      <c r="I932" s="2"/>
      <c r="J932" s="2"/>
      <c r="K932" s="2"/>
      <c r="L932" s="2"/>
      <c r="M932" s="2"/>
      <c r="N932" s="2"/>
      <c r="O932" s="2"/>
      <c r="P932" s="2"/>
      <c r="Q932" s="2"/>
      <c r="R932" s="2"/>
      <c r="S932" s="2"/>
      <c r="T932" s="2"/>
      <c r="U932" s="2"/>
      <c r="V932" s="2"/>
      <c r="W932" s="2"/>
      <c r="X932" s="2"/>
      <c r="Y932" s="2"/>
      <c r="Z932" s="2"/>
      <c r="AA932" s="2"/>
      <c r="AB932" s="2"/>
    </row>
    <row r="933" spans="1:28" ht="15.75" customHeight="1">
      <c r="A933" s="2"/>
      <c r="B933" s="2"/>
      <c r="C933" s="2"/>
      <c r="D933" s="2"/>
      <c r="E933" s="2"/>
      <c r="F933" s="2"/>
      <c r="G933" s="2"/>
      <c r="H933" s="3"/>
      <c r="I933" s="2"/>
      <c r="J933" s="2"/>
      <c r="K933" s="2"/>
      <c r="L933" s="2"/>
      <c r="M933" s="2"/>
      <c r="N933" s="2"/>
      <c r="O933" s="2"/>
      <c r="P933" s="2"/>
      <c r="Q933" s="2"/>
      <c r="R933" s="2"/>
      <c r="S933" s="2"/>
      <c r="T933" s="2"/>
      <c r="U933" s="2"/>
      <c r="V933" s="2"/>
      <c r="W933" s="2"/>
      <c r="X933" s="2"/>
      <c r="Y933" s="2"/>
      <c r="Z933" s="2"/>
      <c r="AA933" s="2"/>
      <c r="AB933" s="2"/>
    </row>
    <row r="934" spans="1:28" ht="15.75" customHeight="1">
      <c r="A934" s="2"/>
      <c r="B934" s="2"/>
      <c r="C934" s="2"/>
      <c r="D934" s="2"/>
      <c r="E934" s="2"/>
      <c r="F934" s="2"/>
      <c r="G934" s="2"/>
      <c r="H934" s="3"/>
      <c r="I934" s="2"/>
      <c r="J934" s="2"/>
      <c r="K934" s="2"/>
      <c r="L934" s="2"/>
      <c r="M934" s="2"/>
      <c r="N934" s="2"/>
      <c r="O934" s="2"/>
      <c r="P934" s="2"/>
      <c r="Q934" s="2"/>
      <c r="R934" s="2"/>
      <c r="S934" s="2"/>
      <c r="T934" s="2"/>
      <c r="U934" s="2"/>
      <c r="V934" s="2"/>
      <c r="W934" s="2"/>
      <c r="X934" s="2"/>
      <c r="Y934" s="2"/>
      <c r="Z934" s="2"/>
      <c r="AA934" s="2"/>
      <c r="AB934" s="2"/>
    </row>
    <row r="935" spans="1:28" ht="15.75" customHeight="1">
      <c r="A935" s="2"/>
      <c r="B935" s="2"/>
      <c r="C935" s="2"/>
      <c r="D935" s="2"/>
      <c r="E935" s="2"/>
      <c r="F935" s="2"/>
      <c r="G935" s="2"/>
      <c r="H935" s="3"/>
      <c r="I935" s="2"/>
      <c r="J935" s="2"/>
      <c r="K935" s="2"/>
      <c r="L935" s="2"/>
      <c r="M935" s="2"/>
      <c r="N935" s="2"/>
      <c r="O935" s="2"/>
      <c r="P935" s="2"/>
      <c r="Q935" s="2"/>
      <c r="R935" s="2"/>
      <c r="S935" s="2"/>
      <c r="T935" s="2"/>
      <c r="U935" s="2"/>
      <c r="V935" s="2"/>
      <c r="W935" s="2"/>
      <c r="X935" s="2"/>
      <c r="Y935" s="2"/>
      <c r="Z935" s="2"/>
      <c r="AA935" s="2"/>
      <c r="AB935" s="2"/>
    </row>
    <row r="936" spans="1:28" ht="15.75" customHeight="1">
      <c r="A936" s="2"/>
      <c r="B936" s="2"/>
      <c r="C936" s="2"/>
      <c r="D936" s="2"/>
      <c r="E936" s="2"/>
      <c r="F936" s="2"/>
      <c r="G936" s="2"/>
      <c r="H936" s="3"/>
      <c r="I936" s="2"/>
      <c r="J936" s="2"/>
      <c r="K936" s="2"/>
      <c r="L936" s="2"/>
      <c r="M936" s="2"/>
      <c r="N936" s="2"/>
      <c r="O936" s="2"/>
      <c r="P936" s="2"/>
      <c r="Q936" s="2"/>
      <c r="R936" s="2"/>
      <c r="S936" s="2"/>
      <c r="T936" s="2"/>
      <c r="U936" s="2"/>
      <c r="V936" s="2"/>
      <c r="W936" s="2"/>
      <c r="X936" s="2"/>
      <c r="Y936" s="2"/>
      <c r="Z936" s="2"/>
      <c r="AA936" s="2"/>
      <c r="AB936" s="2"/>
    </row>
    <row r="937" spans="1:28" ht="15.75" customHeight="1">
      <c r="A937" s="2"/>
      <c r="B937" s="2"/>
      <c r="C937" s="2"/>
      <c r="D937" s="2"/>
      <c r="E937" s="2"/>
      <c r="F937" s="2"/>
      <c r="G937" s="2"/>
      <c r="H937" s="3"/>
      <c r="I937" s="2"/>
      <c r="J937" s="2"/>
      <c r="K937" s="2"/>
      <c r="L937" s="2"/>
      <c r="M937" s="2"/>
      <c r="N937" s="2"/>
      <c r="O937" s="2"/>
      <c r="P937" s="2"/>
      <c r="Q937" s="2"/>
      <c r="R937" s="2"/>
      <c r="S937" s="2"/>
      <c r="T937" s="2"/>
      <c r="U937" s="2"/>
      <c r="V937" s="2"/>
      <c r="W937" s="2"/>
      <c r="X937" s="2"/>
      <c r="Y937" s="2"/>
      <c r="Z937" s="2"/>
      <c r="AA937" s="2"/>
      <c r="AB937" s="2"/>
    </row>
    <row r="938" spans="1:28" ht="15.75" customHeight="1">
      <c r="A938" s="2"/>
      <c r="B938" s="2"/>
      <c r="C938" s="2"/>
      <c r="D938" s="2"/>
      <c r="E938" s="2"/>
      <c r="F938" s="2"/>
      <c r="G938" s="2"/>
      <c r="H938" s="3"/>
      <c r="I938" s="2"/>
      <c r="J938" s="2"/>
      <c r="K938" s="2"/>
      <c r="L938" s="2"/>
      <c r="M938" s="2"/>
      <c r="N938" s="2"/>
      <c r="O938" s="2"/>
      <c r="P938" s="2"/>
      <c r="Q938" s="2"/>
      <c r="R938" s="2"/>
      <c r="S938" s="2"/>
      <c r="T938" s="2"/>
      <c r="U938" s="2"/>
      <c r="V938" s="2"/>
      <c r="W938" s="2"/>
      <c r="X938" s="2"/>
      <c r="Y938" s="2"/>
      <c r="Z938" s="2"/>
      <c r="AA938" s="2"/>
      <c r="AB938" s="2"/>
    </row>
    <row r="939" spans="1:28" ht="15.75" customHeight="1">
      <c r="A939" s="2"/>
      <c r="B939" s="2"/>
      <c r="C939" s="2"/>
      <c r="D939" s="2"/>
      <c r="E939" s="2"/>
      <c r="F939" s="2"/>
      <c r="G939" s="2"/>
      <c r="H939" s="3"/>
      <c r="I939" s="2"/>
      <c r="J939" s="2"/>
      <c r="K939" s="2"/>
      <c r="L939" s="2"/>
      <c r="M939" s="2"/>
      <c r="N939" s="2"/>
      <c r="O939" s="2"/>
      <c r="P939" s="2"/>
      <c r="Q939" s="2"/>
      <c r="R939" s="2"/>
      <c r="S939" s="2"/>
      <c r="T939" s="2"/>
      <c r="U939" s="2"/>
      <c r="V939" s="2"/>
      <c r="W939" s="2"/>
      <c r="X939" s="2"/>
      <c r="Y939" s="2"/>
      <c r="Z939" s="2"/>
      <c r="AA939" s="2"/>
      <c r="AB939" s="2"/>
    </row>
    <row r="940" spans="1:28" ht="15.75" customHeight="1">
      <c r="A940" s="2"/>
      <c r="B940" s="2"/>
      <c r="C940" s="2"/>
      <c r="D940" s="2"/>
      <c r="E940" s="2"/>
      <c r="F940" s="2"/>
      <c r="G940" s="2"/>
      <c r="H940" s="3"/>
      <c r="I940" s="2"/>
      <c r="J940" s="2"/>
      <c r="K940" s="2"/>
      <c r="L940" s="2"/>
      <c r="M940" s="2"/>
      <c r="N940" s="2"/>
      <c r="O940" s="2"/>
      <c r="P940" s="2"/>
      <c r="Q940" s="2"/>
      <c r="R940" s="2"/>
      <c r="S940" s="2"/>
      <c r="T940" s="2"/>
      <c r="U940" s="2"/>
      <c r="V940" s="2"/>
      <c r="W940" s="2"/>
      <c r="X940" s="2"/>
      <c r="Y940" s="2"/>
      <c r="Z940" s="2"/>
      <c r="AA940" s="2"/>
      <c r="AB940" s="2"/>
    </row>
    <row r="941" spans="1:28" ht="15.75" customHeight="1">
      <c r="A941" s="2"/>
      <c r="B941" s="2"/>
      <c r="C941" s="2"/>
      <c r="D941" s="2"/>
      <c r="E941" s="2"/>
      <c r="F941" s="2"/>
      <c r="G941" s="2"/>
      <c r="H941" s="3"/>
      <c r="I941" s="2"/>
      <c r="J941" s="2"/>
      <c r="K941" s="2"/>
      <c r="L941" s="2"/>
      <c r="M941" s="2"/>
      <c r="N941" s="2"/>
      <c r="O941" s="2"/>
      <c r="P941" s="2"/>
      <c r="Q941" s="2"/>
      <c r="R941" s="2"/>
      <c r="S941" s="2"/>
      <c r="T941" s="2"/>
      <c r="U941" s="2"/>
      <c r="V941" s="2"/>
      <c r="W941" s="2"/>
      <c r="X941" s="2"/>
      <c r="Y941" s="2"/>
      <c r="Z941" s="2"/>
      <c r="AA941" s="2"/>
      <c r="AB941" s="2"/>
    </row>
    <row r="942" spans="1:28" ht="15.75" customHeight="1">
      <c r="A942" s="2"/>
      <c r="B942" s="2"/>
      <c r="C942" s="2"/>
      <c r="D942" s="2"/>
      <c r="E942" s="2"/>
      <c r="F942" s="2"/>
      <c r="G942" s="2"/>
      <c r="H942" s="3"/>
      <c r="I942" s="2"/>
      <c r="J942" s="2"/>
      <c r="K942" s="2"/>
      <c r="L942" s="2"/>
      <c r="M942" s="2"/>
      <c r="N942" s="2"/>
      <c r="O942" s="2"/>
      <c r="P942" s="2"/>
      <c r="Q942" s="2"/>
      <c r="R942" s="2"/>
      <c r="S942" s="2"/>
      <c r="T942" s="2"/>
      <c r="U942" s="2"/>
      <c r="V942" s="2"/>
      <c r="W942" s="2"/>
      <c r="X942" s="2"/>
      <c r="Y942" s="2"/>
      <c r="Z942" s="2"/>
      <c r="AA942" s="2"/>
      <c r="AB942" s="2"/>
    </row>
    <row r="943" spans="1:28" ht="15.75" customHeight="1">
      <c r="A943" s="2"/>
      <c r="B943" s="2"/>
      <c r="C943" s="2"/>
      <c r="D943" s="2"/>
      <c r="E943" s="2"/>
      <c r="F943" s="2"/>
      <c r="G943" s="2"/>
      <c r="H943" s="3"/>
      <c r="I943" s="2"/>
      <c r="J943" s="2"/>
      <c r="K943" s="2"/>
      <c r="L943" s="2"/>
      <c r="M943" s="2"/>
      <c r="N943" s="2"/>
      <c r="O943" s="2"/>
      <c r="P943" s="2"/>
      <c r="Q943" s="2"/>
      <c r="R943" s="2"/>
      <c r="S943" s="2"/>
      <c r="T943" s="2"/>
      <c r="U943" s="2"/>
      <c r="V943" s="2"/>
      <c r="W943" s="2"/>
      <c r="X943" s="2"/>
      <c r="Y943" s="2"/>
      <c r="Z943" s="2"/>
      <c r="AA943" s="2"/>
      <c r="AB943" s="2"/>
    </row>
    <row r="944" spans="1:28" ht="15.75" customHeight="1">
      <c r="A944" s="2"/>
      <c r="B944" s="2"/>
      <c r="C944" s="2"/>
      <c r="D944" s="2"/>
      <c r="E944" s="2"/>
      <c r="F944" s="2"/>
      <c r="G944" s="2"/>
      <c r="H944" s="3"/>
      <c r="I944" s="2"/>
      <c r="J944" s="2"/>
      <c r="K944" s="2"/>
      <c r="L944" s="2"/>
      <c r="M944" s="2"/>
      <c r="N944" s="2"/>
      <c r="O944" s="2"/>
      <c r="P944" s="2"/>
      <c r="Q944" s="2"/>
      <c r="R944" s="2"/>
      <c r="S944" s="2"/>
      <c r="T944" s="2"/>
      <c r="U944" s="2"/>
      <c r="V944" s="2"/>
      <c r="W944" s="2"/>
      <c r="X944" s="2"/>
      <c r="Y944" s="2"/>
      <c r="Z944" s="2"/>
      <c r="AA944" s="2"/>
      <c r="AB944" s="2"/>
    </row>
    <row r="945" spans="1:28" ht="15.75" customHeight="1">
      <c r="A945" s="2"/>
      <c r="B945" s="2"/>
      <c r="C945" s="2"/>
      <c r="D945" s="2"/>
      <c r="E945" s="2"/>
      <c r="F945" s="2"/>
      <c r="G945" s="2"/>
      <c r="H945" s="3"/>
      <c r="I945" s="2"/>
      <c r="J945" s="2"/>
      <c r="K945" s="2"/>
      <c r="L945" s="2"/>
      <c r="M945" s="2"/>
      <c r="N945" s="2"/>
      <c r="O945" s="2"/>
      <c r="P945" s="2"/>
      <c r="Q945" s="2"/>
      <c r="R945" s="2"/>
      <c r="S945" s="2"/>
      <c r="T945" s="2"/>
      <c r="U945" s="2"/>
      <c r="V945" s="2"/>
      <c r="W945" s="2"/>
      <c r="X945" s="2"/>
      <c r="Y945" s="2"/>
      <c r="Z945" s="2"/>
      <c r="AA945" s="2"/>
      <c r="AB945" s="2"/>
    </row>
    <row r="946" spans="1:28" ht="15.75" customHeight="1">
      <c r="A946" s="2"/>
      <c r="B946" s="2"/>
      <c r="C946" s="2"/>
      <c r="D946" s="2"/>
      <c r="E946" s="2"/>
      <c r="F946" s="2"/>
      <c r="G946" s="2"/>
      <c r="H946" s="3"/>
      <c r="I946" s="2"/>
      <c r="J946" s="2"/>
      <c r="K946" s="2"/>
      <c r="L946" s="2"/>
      <c r="M946" s="2"/>
      <c r="N946" s="2"/>
      <c r="O946" s="2"/>
      <c r="P946" s="2"/>
      <c r="Q946" s="2"/>
      <c r="R946" s="2"/>
      <c r="S946" s="2"/>
      <c r="T946" s="2"/>
      <c r="U946" s="2"/>
      <c r="V946" s="2"/>
      <c r="W946" s="2"/>
      <c r="X946" s="2"/>
      <c r="Y946" s="2"/>
      <c r="Z946" s="2"/>
      <c r="AA946" s="2"/>
      <c r="AB946" s="2"/>
    </row>
    <row r="947" spans="1:28" ht="15.75" customHeight="1">
      <c r="A947" s="2"/>
      <c r="B947" s="2"/>
      <c r="C947" s="2"/>
      <c r="D947" s="2"/>
      <c r="E947" s="2"/>
      <c r="F947" s="2"/>
      <c r="G947" s="2"/>
      <c r="H947" s="3"/>
      <c r="I947" s="2"/>
      <c r="J947" s="2"/>
      <c r="K947" s="2"/>
      <c r="L947" s="2"/>
      <c r="M947" s="2"/>
      <c r="N947" s="2"/>
      <c r="O947" s="2"/>
      <c r="P947" s="2"/>
      <c r="Q947" s="2"/>
      <c r="R947" s="2"/>
      <c r="S947" s="2"/>
      <c r="T947" s="2"/>
      <c r="U947" s="2"/>
      <c r="V947" s="2"/>
      <c r="W947" s="2"/>
      <c r="X947" s="2"/>
      <c r="Y947" s="2"/>
      <c r="Z947" s="2"/>
      <c r="AA947" s="2"/>
      <c r="AB947" s="2"/>
    </row>
    <row r="948" spans="1:28" ht="15.75" customHeight="1">
      <c r="A948" s="2"/>
      <c r="B948" s="2"/>
      <c r="C948" s="2"/>
      <c r="D948" s="2"/>
      <c r="E948" s="2"/>
      <c r="F948" s="2"/>
      <c r="G948" s="2"/>
      <c r="H948" s="3"/>
      <c r="I948" s="2"/>
      <c r="J948" s="2"/>
      <c r="K948" s="2"/>
      <c r="L948" s="2"/>
      <c r="M948" s="2"/>
      <c r="N948" s="2"/>
      <c r="O948" s="2"/>
      <c r="P948" s="2"/>
      <c r="Q948" s="2"/>
      <c r="R948" s="2"/>
      <c r="S948" s="2"/>
      <c r="T948" s="2"/>
      <c r="U948" s="2"/>
      <c r="V948" s="2"/>
      <c r="W948" s="2"/>
      <c r="X948" s="2"/>
      <c r="Y948" s="2"/>
      <c r="Z948" s="2"/>
      <c r="AA948" s="2"/>
      <c r="AB948" s="2"/>
    </row>
    <row r="949" spans="1:28" ht="15.75" customHeight="1">
      <c r="A949" s="2"/>
      <c r="B949" s="2"/>
      <c r="C949" s="2"/>
      <c r="D949" s="2"/>
      <c r="E949" s="2"/>
      <c r="F949" s="2"/>
      <c r="G949" s="2"/>
      <c r="H949" s="3"/>
      <c r="I949" s="2"/>
      <c r="J949" s="2"/>
      <c r="K949" s="2"/>
      <c r="L949" s="2"/>
      <c r="M949" s="2"/>
      <c r="N949" s="2"/>
      <c r="O949" s="2"/>
      <c r="P949" s="2"/>
      <c r="Q949" s="2"/>
      <c r="R949" s="2"/>
      <c r="S949" s="2"/>
      <c r="T949" s="2"/>
      <c r="U949" s="2"/>
      <c r="V949" s="2"/>
      <c r="W949" s="2"/>
      <c r="X949" s="2"/>
      <c r="Y949" s="2"/>
      <c r="Z949" s="2"/>
      <c r="AA949" s="2"/>
      <c r="AB949" s="2"/>
    </row>
    <row r="950" spans="1:28" ht="15.75" customHeight="1">
      <c r="A950" s="2"/>
      <c r="B950" s="2"/>
      <c r="C950" s="2"/>
      <c r="D950" s="2"/>
      <c r="E950" s="2"/>
      <c r="F950" s="2"/>
      <c r="G950" s="2"/>
      <c r="H950" s="3"/>
      <c r="I950" s="2"/>
      <c r="J950" s="2"/>
      <c r="K950" s="2"/>
      <c r="L950" s="2"/>
      <c r="M950" s="2"/>
      <c r="N950" s="2"/>
      <c r="O950" s="2"/>
      <c r="P950" s="2"/>
      <c r="Q950" s="2"/>
      <c r="R950" s="2"/>
      <c r="S950" s="2"/>
      <c r="T950" s="2"/>
      <c r="U950" s="2"/>
      <c r="V950" s="2"/>
      <c r="W950" s="2"/>
      <c r="X950" s="2"/>
      <c r="Y950" s="2"/>
      <c r="Z950" s="2"/>
      <c r="AA950" s="2"/>
      <c r="AB950" s="2"/>
    </row>
    <row r="951" spans="1:28" ht="15.75" customHeight="1">
      <c r="A951" s="2"/>
      <c r="B951" s="2"/>
      <c r="C951" s="2"/>
      <c r="D951" s="2"/>
      <c r="E951" s="2"/>
      <c r="F951" s="2"/>
      <c r="G951" s="2"/>
      <c r="H951" s="3"/>
      <c r="I951" s="2"/>
      <c r="J951" s="2"/>
      <c r="K951" s="2"/>
      <c r="L951" s="2"/>
      <c r="M951" s="2"/>
      <c r="N951" s="2"/>
      <c r="O951" s="2"/>
      <c r="P951" s="2"/>
      <c r="Q951" s="2"/>
      <c r="R951" s="2"/>
      <c r="S951" s="2"/>
      <c r="T951" s="2"/>
      <c r="U951" s="2"/>
      <c r="V951" s="2"/>
      <c r="W951" s="2"/>
      <c r="X951" s="2"/>
      <c r="Y951" s="2"/>
      <c r="Z951" s="2"/>
      <c r="AA951" s="2"/>
      <c r="AB951" s="2"/>
    </row>
    <row r="952" spans="1:28" ht="15.75" customHeight="1">
      <c r="A952" s="2"/>
      <c r="B952" s="2"/>
      <c r="C952" s="2"/>
      <c r="D952" s="2"/>
      <c r="E952" s="2"/>
      <c r="F952" s="2"/>
      <c r="G952" s="2"/>
      <c r="H952" s="3"/>
      <c r="I952" s="2"/>
      <c r="J952" s="2"/>
      <c r="K952" s="2"/>
      <c r="L952" s="2"/>
      <c r="M952" s="2"/>
      <c r="N952" s="2"/>
      <c r="O952" s="2"/>
      <c r="P952" s="2"/>
      <c r="Q952" s="2"/>
      <c r="R952" s="2"/>
      <c r="S952" s="2"/>
      <c r="T952" s="2"/>
      <c r="U952" s="2"/>
      <c r="V952" s="2"/>
      <c r="W952" s="2"/>
      <c r="X952" s="2"/>
      <c r="Y952" s="2"/>
      <c r="Z952" s="2"/>
      <c r="AA952" s="2"/>
      <c r="AB952" s="2"/>
    </row>
    <row r="953" spans="1:28" ht="15.75" customHeight="1">
      <c r="A953" s="2"/>
      <c r="B953" s="2"/>
      <c r="C953" s="2"/>
      <c r="D953" s="2"/>
      <c r="E953" s="2"/>
      <c r="F953" s="2"/>
      <c r="G953" s="2"/>
      <c r="H953" s="3"/>
      <c r="I953" s="2"/>
      <c r="J953" s="2"/>
      <c r="K953" s="2"/>
      <c r="L953" s="2"/>
      <c r="M953" s="2"/>
      <c r="N953" s="2"/>
      <c r="O953" s="2"/>
      <c r="P953" s="2"/>
      <c r="Q953" s="2"/>
      <c r="R953" s="2"/>
      <c r="S953" s="2"/>
      <c r="T953" s="2"/>
      <c r="U953" s="2"/>
      <c r="V953" s="2"/>
      <c r="W953" s="2"/>
      <c r="X953" s="2"/>
      <c r="Y953" s="2"/>
      <c r="Z953" s="2"/>
      <c r="AA953" s="2"/>
      <c r="AB953" s="2"/>
    </row>
    <row r="954" spans="1:28" ht="15.75" customHeight="1">
      <c r="A954" s="2"/>
      <c r="B954" s="2"/>
      <c r="C954" s="2"/>
      <c r="D954" s="2"/>
      <c r="E954" s="2"/>
      <c r="F954" s="2"/>
      <c r="G954" s="2"/>
      <c r="H954" s="3"/>
      <c r="I954" s="2"/>
      <c r="J954" s="2"/>
      <c r="K954" s="2"/>
      <c r="L954" s="2"/>
      <c r="M954" s="2"/>
      <c r="N954" s="2"/>
      <c r="O954" s="2"/>
      <c r="P954" s="2"/>
      <c r="Q954" s="2"/>
      <c r="R954" s="2"/>
      <c r="S954" s="2"/>
      <c r="T954" s="2"/>
      <c r="U954" s="2"/>
      <c r="V954" s="2"/>
      <c r="W954" s="2"/>
      <c r="X954" s="2"/>
      <c r="Y954" s="2"/>
      <c r="Z954" s="2"/>
      <c r="AA954" s="2"/>
      <c r="AB954" s="2"/>
    </row>
    <row r="955" spans="1:28" ht="15.75" customHeight="1">
      <c r="A955" s="2"/>
      <c r="B955" s="2"/>
      <c r="C955" s="2"/>
      <c r="D955" s="2"/>
      <c r="E955" s="2"/>
      <c r="F955" s="2"/>
      <c r="G955" s="2"/>
      <c r="H955" s="3"/>
      <c r="I955" s="2"/>
      <c r="J955" s="2"/>
      <c r="K955" s="2"/>
      <c r="L955" s="2"/>
      <c r="M955" s="2"/>
      <c r="N955" s="2"/>
      <c r="O955" s="2"/>
      <c r="P955" s="2"/>
      <c r="Q955" s="2"/>
      <c r="R955" s="2"/>
      <c r="S955" s="2"/>
      <c r="T955" s="2"/>
      <c r="U955" s="2"/>
      <c r="V955" s="2"/>
      <c r="W955" s="2"/>
      <c r="X955" s="2"/>
      <c r="Y955" s="2"/>
      <c r="Z955" s="2"/>
      <c r="AA955" s="2"/>
      <c r="AB955" s="2"/>
    </row>
    <row r="956" spans="1:28" ht="15.75" customHeight="1">
      <c r="A956" s="2"/>
      <c r="B956" s="2"/>
      <c r="C956" s="2"/>
      <c r="D956" s="2"/>
      <c r="E956" s="2"/>
      <c r="F956" s="2"/>
      <c r="G956" s="2"/>
      <c r="H956" s="3"/>
      <c r="I956" s="2"/>
      <c r="J956" s="2"/>
      <c r="K956" s="2"/>
      <c r="L956" s="2"/>
      <c r="M956" s="2"/>
      <c r="N956" s="2"/>
      <c r="O956" s="2"/>
      <c r="P956" s="2"/>
      <c r="Q956" s="2"/>
      <c r="R956" s="2"/>
      <c r="S956" s="2"/>
      <c r="T956" s="2"/>
      <c r="U956" s="2"/>
      <c r="V956" s="2"/>
      <c r="W956" s="2"/>
      <c r="X956" s="2"/>
      <c r="Y956" s="2"/>
      <c r="Z956" s="2"/>
      <c r="AA956" s="2"/>
      <c r="AB956" s="2"/>
    </row>
    <row r="957" spans="1:28" ht="15.75" customHeight="1">
      <c r="A957" s="2"/>
      <c r="B957" s="2"/>
      <c r="C957" s="2"/>
      <c r="D957" s="2"/>
      <c r="E957" s="2"/>
      <c r="F957" s="2"/>
      <c r="G957" s="2"/>
      <c r="H957" s="3"/>
      <c r="I957" s="2"/>
      <c r="J957" s="2"/>
      <c r="K957" s="2"/>
      <c r="L957" s="2"/>
      <c r="M957" s="2"/>
      <c r="N957" s="2"/>
      <c r="O957" s="2"/>
      <c r="P957" s="2"/>
      <c r="Q957" s="2"/>
      <c r="R957" s="2"/>
      <c r="S957" s="2"/>
      <c r="T957" s="2"/>
      <c r="U957" s="2"/>
      <c r="V957" s="2"/>
      <c r="W957" s="2"/>
      <c r="X957" s="2"/>
      <c r="Y957" s="2"/>
      <c r="Z957" s="2"/>
      <c r="AA957" s="2"/>
      <c r="AB957" s="2"/>
    </row>
    <row r="958" spans="1:28" ht="15.75" customHeight="1">
      <c r="A958" s="2"/>
      <c r="B958" s="2"/>
      <c r="C958" s="2"/>
      <c r="D958" s="2"/>
      <c r="E958" s="2"/>
      <c r="F958" s="2"/>
      <c r="G958" s="2"/>
      <c r="H958" s="3"/>
      <c r="I958" s="2"/>
      <c r="J958" s="2"/>
      <c r="K958" s="2"/>
      <c r="L958" s="2"/>
      <c r="M958" s="2"/>
      <c r="N958" s="2"/>
      <c r="O958" s="2"/>
      <c r="P958" s="2"/>
      <c r="Q958" s="2"/>
      <c r="R958" s="2"/>
      <c r="S958" s="2"/>
      <c r="T958" s="2"/>
      <c r="U958" s="2"/>
      <c r="V958" s="2"/>
      <c r="W958" s="2"/>
      <c r="X958" s="2"/>
      <c r="Y958" s="2"/>
      <c r="Z958" s="2"/>
      <c r="AA958" s="2"/>
      <c r="AB958" s="2"/>
    </row>
    <row r="959" spans="1:28" ht="15.75" customHeight="1">
      <c r="A959" s="2"/>
      <c r="B959" s="2"/>
      <c r="C959" s="2"/>
      <c r="D959" s="2"/>
      <c r="E959" s="2"/>
      <c r="F959" s="2"/>
      <c r="G959" s="2"/>
      <c r="H959" s="3"/>
      <c r="I959" s="2"/>
      <c r="J959" s="2"/>
      <c r="K959" s="2"/>
      <c r="L959" s="2"/>
      <c r="M959" s="2"/>
      <c r="N959" s="2"/>
      <c r="O959" s="2"/>
      <c r="P959" s="2"/>
      <c r="Q959" s="2"/>
      <c r="R959" s="2"/>
      <c r="S959" s="2"/>
      <c r="T959" s="2"/>
      <c r="U959" s="2"/>
      <c r="V959" s="2"/>
      <c r="W959" s="2"/>
      <c r="X959" s="2"/>
      <c r="Y959" s="2"/>
      <c r="Z959" s="2"/>
      <c r="AA959" s="2"/>
      <c r="AB959" s="2"/>
    </row>
    <row r="960" spans="1:28" ht="15.75" customHeight="1">
      <c r="A960" s="2"/>
      <c r="B960" s="2"/>
      <c r="C960" s="2"/>
      <c r="D960" s="2"/>
      <c r="E960" s="2"/>
      <c r="F960" s="2"/>
      <c r="G960" s="2"/>
      <c r="H960" s="3"/>
      <c r="I960" s="2"/>
      <c r="J960" s="2"/>
      <c r="K960" s="2"/>
      <c r="L960" s="2"/>
      <c r="M960" s="2"/>
      <c r="N960" s="2"/>
      <c r="O960" s="2"/>
      <c r="P960" s="2"/>
      <c r="Q960" s="2"/>
      <c r="R960" s="2"/>
      <c r="S960" s="2"/>
      <c r="T960" s="2"/>
      <c r="U960" s="2"/>
      <c r="V960" s="2"/>
      <c r="W960" s="2"/>
      <c r="X960" s="2"/>
      <c r="Y960" s="2"/>
      <c r="Z960" s="2"/>
      <c r="AA960" s="2"/>
      <c r="AB960" s="2"/>
    </row>
    <row r="961" spans="1:28" ht="15.75" customHeight="1">
      <c r="A961" s="2"/>
      <c r="B961" s="2"/>
      <c r="C961" s="2"/>
      <c r="D961" s="2"/>
      <c r="E961" s="2"/>
      <c r="F961" s="2"/>
      <c r="G961" s="2"/>
      <c r="H961" s="3"/>
      <c r="I961" s="2"/>
      <c r="J961" s="2"/>
      <c r="K961" s="2"/>
      <c r="L961" s="2"/>
      <c r="M961" s="2"/>
      <c r="N961" s="2"/>
      <c r="O961" s="2"/>
      <c r="P961" s="2"/>
      <c r="Q961" s="2"/>
      <c r="R961" s="2"/>
      <c r="S961" s="2"/>
      <c r="T961" s="2"/>
      <c r="U961" s="2"/>
      <c r="V961" s="2"/>
      <c r="W961" s="2"/>
      <c r="X961" s="2"/>
      <c r="Y961" s="2"/>
      <c r="Z961" s="2"/>
      <c r="AA961" s="2"/>
      <c r="AB961" s="2"/>
    </row>
    <row r="962" spans="1:28" ht="15.75" customHeight="1">
      <c r="A962" s="2"/>
      <c r="B962" s="2"/>
      <c r="C962" s="2"/>
      <c r="D962" s="2"/>
      <c r="E962" s="2"/>
      <c r="F962" s="2"/>
      <c r="G962" s="2"/>
      <c r="H962" s="3"/>
      <c r="I962" s="2"/>
      <c r="J962" s="2"/>
      <c r="K962" s="2"/>
      <c r="L962" s="2"/>
      <c r="M962" s="2"/>
      <c r="N962" s="2"/>
      <c r="O962" s="2"/>
      <c r="P962" s="2"/>
      <c r="Q962" s="2"/>
      <c r="R962" s="2"/>
      <c r="S962" s="2"/>
      <c r="T962" s="2"/>
      <c r="U962" s="2"/>
      <c r="V962" s="2"/>
      <c r="W962" s="2"/>
      <c r="X962" s="2"/>
      <c r="Y962" s="2"/>
      <c r="Z962" s="2"/>
      <c r="AA962" s="2"/>
      <c r="AB962" s="2"/>
    </row>
    <row r="963" spans="1:28" ht="15.75" customHeight="1">
      <c r="A963" s="2"/>
      <c r="B963" s="2"/>
      <c r="C963" s="2"/>
      <c r="D963" s="2"/>
      <c r="E963" s="2"/>
      <c r="F963" s="2"/>
      <c r="G963" s="2"/>
      <c r="H963" s="3"/>
      <c r="I963" s="2"/>
      <c r="J963" s="2"/>
      <c r="K963" s="2"/>
      <c r="L963" s="2"/>
      <c r="M963" s="2"/>
      <c r="N963" s="2"/>
      <c r="O963" s="2"/>
      <c r="P963" s="2"/>
      <c r="Q963" s="2"/>
      <c r="R963" s="2"/>
      <c r="S963" s="2"/>
      <c r="T963" s="2"/>
      <c r="U963" s="2"/>
      <c r="V963" s="2"/>
      <c r="W963" s="2"/>
      <c r="X963" s="2"/>
      <c r="Y963" s="2"/>
      <c r="Z963" s="2"/>
      <c r="AA963" s="2"/>
      <c r="AB963" s="2"/>
    </row>
    <row r="964" spans="1:28" ht="15.75" customHeight="1">
      <c r="A964" s="2"/>
      <c r="B964" s="2"/>
      <c r="C964" s="2"/>
      <c r="D964" s="2"/>
      <c r="E964" s="2"/>
      <c r="F964" s="2"/>
      <c r="G964" s="2"/>
      <c r="H964" s="3"/>
      <c r="I964" s="2"/>
      <c r="J964" s="2"/>
      <c r="K964" s="2"/>
      <c r="L964" s="2"/>
      <c r="M964" s="2"/>
      <c r="N964" s="2"/>
      <c r="O964" s="2"/>
      <c r="P964" s="2"/>
      <c r="Q964" s="2"/>
      <c r="R964" s="2"/>
      <c r="S964" s="2"/>
      <c r="T964" s="2"/>
      <c r="U964" s="2"/>
      <c r="V964" s="2"/>
      <c r="W964" s="2"/>
      <c r="X964" s="2"/>
      <c r="Y964" s="2"/>
      <c r="Z964" s="2"/>
      <c r="AA964" s="2"/>
      <c r="AB964" s="2"/>
    </row>
    <row r="965" spans="1:28" ht="15.75" customHeight="1">
      <c r="A965" s="2"/>
      <c r="B965" s="2"/>
      <c r="C965" s="2"/>
      <c r="D965" s="2"/>
      <c r="E965" s="2"/>
      <c r="F965" s="2"/>
      <c r="G965" s="2"/>
      <c r="H965" s="3"/>
      <c r="I965" s="2"/>
      <c r="J965" s="2"/>
      <c r="K965" s="2"/>
      <c r="L965" s="2"/>
      <c r="M965" s="2"/>
      <c r="N965" s="2"/>
      <c r="O965" s="2"/>
      <c r="P965" s="2"/>
      <c r="Q965" s="2"/>
      <c r="R965" s="2"/>
      <c r="S965" s="2"/>
      <c r="T965" s="2"/>
      <c r="U965" s="2"/>
      <c r="V965" s="2"/>
      <c r="W965" s="2"/>
      <c r="X965" s="2"/>
      <c r="Y965" s="2"/>
      <c r="Z965" s="2"/>
      <c r="AA965" s="2"/>
      <c r="AB965" s="2"/>
    </row>
    <row r="966" spans="1:28" ht="15.75" customHeight="1">
      <c r="A966" s="2"/>
      <c r="B966" s="2"/>
      <c r="C966" s="2"/>
      <c r="D966" s="2"/>
      <c r="E966" s="2"/>
      <c r="F966" s="2"/>
      <c r="G966" s="2"/>
      <c r="H966" s="3"/>
      <c r="I966" s="2"/>
      <c r="J966" s="2"/>
      <c r="K966" s="2"/>
      <c r="L966" s="2"/>
      <c r="M966" s="2"/>
      <c r="N966" s="2"/>
      <c r="O966" s="2"/>
      <c r="P966" s="2"/>
      <c r="Q966" s="2"/>
      <c r="R966" s="2"/>
      <c r="S966" s="2"/>
      <c r="T966" s="2"/>
      <c r="U966" s="2"/>
      <c r="V966" s="2"/>
      <c r="W966" s="2"/>
      <c r="X966" s="2"/>
      <c r="Y966" s="2"/>
      <c r="Z966" s="2"/>
      <c r="AA966" s="2"/>
      <c r="AB966" s="2"/>
    </row>
    <row r="967" spans="1:28" ht="15.75" customHeight="1">
      <c r="A967" s="2"/>
      <c r="B967" s="2"/>
      <c r="C967" s="2"/>
      <c r="D967" s="2"/>
      <c r="E967" s="2"/>
      <c r="F967" s="2"/>
      <c r="G967" s="2"/>
      <c r="H967" s="3"/>
      <c r="I967" s="2"/>
      <c r="J967" s="2"/>
      <c r="K967" s="2"/>
      <c r="L967" s="2"/>
      <c r="M967" s="2"/>
      <c r="N967" s="2"/>
      <c r="O967" s="2"/>
      <c r="P967" s="2"/>
      <c r="Q967" s="2"/>
      <c r="R967" s="2"/>
      <c r="S967" s="2"/>
      <c r="T967" s="2"/>
      <c r="U967" s="2"/>
      <c r="V967" s="2"/>
      <c r="W967" s="2"/>
      <c r="X967" s="2"/>
      <c r="Y967" s="2"/>
      <c r="Z967" s="2"/>
      <c r="AA967" s="2"/>
      <c r="AB967" s="2"/>
    </row>
    <row r="968" spans="1:28" ht="15.75" customHeight="1">
      <c r="A968" s="2"/>
      <c r="B968" s="2"/>
      <c r="C968" s="2"/>
      <c r="D968" s="2"/>
      <c r="E968" s="2"/>
      <c r="F968" s="2"/>
      <c r="G968" s="2"/>
      <c r="H968" s="3"/>
      <c r="I968" s="2"/>
      <c r="J968" s="2"/>
      <c r="K968" s="2"/>
      <c r="L968" s="2"/>
      <c r="M968" s="2"/>
      <c r="N968" s="2"/>
      <c r="O968" s="2"/>
      <c r="P968" s="2"/>
      <c r="Q968" s="2"/>
      <c r="R968" s="2"/>
      <c r="S968" s="2"/>
      <c r="T968" s="2"/>
      <c r="U968" s="2"/>
      <c r="V968" s="2"/>
      <c r="W968" s="2"/>
      <c r="X968" s="2"/>
      <c r="Y968" s="2"/>
      <c r="Z968" s="2"/>
      <c r="AA968" s="2"/>
      <c r="AB968" s="2"/>
    </row>
    <row r="969" spans="1:28" ht="15.75" customHeight="1">
      <c r="A969" s="2"/>
      <c r="B969" s="2"/>
      <c r="C969" s="2"/>
      <c r="D969" s="2"/>
      <c r="E969" s="2"/>
      <c r="F969" s="2"/>
      <c r="G969" s="2"/>
      <c r="H969" s="3"/>
      <c r="I969" s="2"/>
      <c r="J969" s="2"/>
      <c r="K969" s="2"/>
      <c r="L969" s="2"/>
      <c r="M969" s="2"/>
      <c r="N969" s="2"/>
      <c r="O969" s="2"/>
      <c r="P969" s="2"/>
      <c r="Q969" s="2"/>
      <c r="R969" s="2"/>
      <c r="S969" s="2"/>
      <c r="T969" s="2"/>
      <c r="U969" s="2"/>
      <c r="V969" s="2"/>
      <c r="W969" s="2"/>
      <c r="X969" s="2"/>
      <c r="Y969" s="2"/>
      <c r="Z969" s="2"/>
      <c r="AA969" s="2"/>
      <c r="AB969" s="2"/>
    </row>
    <row r="970" spans="1:28" ht="15.75" customHeight="1">
      <c r="A970" s="2"/>
      <c r="B970" s="2"/>
      <c r="C970" s="2"/>
      <c r="D970" s="2"/>
      <c r="E970" s="2"/>
      <c r="F970" s="2"/>
      <c r="G970" s="2"/>
      <c r="H970" s="3"/>
      <c r="I970" s="2"/>
      <c r="J970" s="2"/>
      <c r="K970" s="2"/>
      <c r="L970" s="2"/>
      <c r="M970" s="2"/>
      <c r="N970" s="2"/>
      <c r="O970" s="2"/>
      <c r="P970" s="2"/>
      <c r="Q970" s="2"/>
      <c r="R970" s="2"/>
      <c r="S970" s="2"/>
      <c r="T970" s="2"/>
      <c r="U970" s="2"/>
      <c r="V970" s="2"/>
      <c r="W970" s="2"/>
      <c r="X970" s="2"/>
      <c r="Y970" s="2"/>
      <c r="Z970" s="2"/>
      <c r="AA970" s="2"/>
      <c r="AB970" s="2"/>
    </row>
    <row r="971" spans="1:28" ht="15.75" customHeight="1">
      <c r="A971" s="2"/>
      <c r="B971" s="2"/>
      <c r="C971" s="2"/>
      <c r="D971" s="2"/>
      <c r="E971" s="2"/>
      <c r="F971" s="2"/>
      <c r="G971" s="2"/>
      <c r="H971" s="3"/>
      <c r="I971" s="2"/>
      <c r="J971" s="2"/>
      <c r="K971" s="2"/>
      <c r="L971" s="2"/>
      <c r="M971" s="2"/>
      <c r="N971" s="2"/>
      <c r="O971" s="2"/>
      <c r="P971" s="2"/>
      <c r="Q971" s="2"/>
      <c r="R971" s="2"/>
      <c r="S971" s="2"/>
      <c r="T971" s="2"/>
      <c r="U971" s="2"/>
      <c r="V971" s="2"/>
      <c r="W971" s="2"/>
      <c r="X971" s="2"/>
      <c r="Y971" s="2"/>
      <c r="Z971" s="2"/>
      <c r="AA971" s="2"/>
      <c r="AB971" s="2"/>
    </row>
    <row r="972" spans="1:28" ht="15.75" customHeight="1">
      <c r="A972" s="2"/>
      <c r="B972" s="2"/>
      <c r="C972" s="2"/>
      <c r="D972" s="2"/>
      <c r="E972" s="2"/>
      <c r="F972" s="2"/>
      <c r="G972" s="2"/>
      <c r="H972" s="3"/>
      <c r="I972" s="2"/>
      <c r="J972" s="2"/>
      <c r="K972" s="2"/>
      <c r="L972" s="2"/>
      <c r="M972" s="2"/>
      <c r="N972" s="2"/>
      <c r="O972" s="2"/>
      <c r="P972" s="2"/>
      <c r="Q972" s="2"/>
      <c r="R972" s="2"/>
      <c r="S972" s="2"/>
      <c r="T972" s="2"/>
      <c r="U972" s="2"/>
      <c r="V972" s="2"/>
      <c r="W972" s="2"/>
      <c r="X972" s="2"/>
      <c r="Y972" s="2"/>
      <c r="Z972" s="2"/>
      <c r="AA972" s="2"/>
      <c r="AB972" s="2"/>
    </row>
    <row r="973" spans="1:28" ht="15.75" customHeight="1">
      <c r="A973" s="2"/>
      <c r="B973" s="2"/>
      <c r="C973" s="2"/>
      <c r="D973" s="2"/>
      <c r="E973" s="2"/>
      <c r="F973" s="2"/>
      <c r="G973" s="2"/>
      <c r="H973" s="3"/>
      <c r="I973" s="2"/>
      <c r="J973" s="2"/>
      <c r="K973" s="2"/>
      <c r="L973" s="2"/>
      <c r="M973" s="2"/>
      <c r="N973" s="2"/>
      <c r="O973" s="2"/>
      <c r="P973" s="2"/>
      <c r="Q973" s="2"/>
      <c r="R973" s="2"/>
      <c r="S973" s="2"/>
      <c r="T973" s="2"/>
      <c r="U973" s="2"/>
      <c r="V973" s="2"/>
      <c r="W973" s="2"/>
      <c r="X973" s="2"/>
      <c r="Y973" s="2"/>
      <c r="Z973" s="2"/>
      <c r="AA973" s="2"/>
      <c r="AB973" s="2"/>
    </row>
    <row r="974" spans="1:28" ht="15.75" customHeight="1">
      <c r="A974" s="2"/>
      <c r="B974" s="2"/>
      <c r="C974" s="2"/>
      <c r="D974" s="2"/>
      <c r="E974" s="2"/>
      <c r="F974" s="2"/>
      <c r="G974" s="2"/>
      <c r="H974" s="3"/>
      <c r="I974" s="2"/>
      <c r="J974" s="2"/>
      <c r="K974" s="2"/>
      <c r="L974" s="2"/>
      <c r="M974" s="2"/>
      <c r="N974" s="2"/>
      <c r="O974" s="2"/>
      <c r="P974" s="2"/>
      <c r="Q974" s="2"/>
      <c r="R974" s="2"/>
      <c r="S974" s="2"/>
      <c r="T974" s="2"/>
      <c r="U974" s="2"/>
      <c r="V974" s="2"/>
      <c r="W974" s="2"/>
      <c r="X974" s="2"/>
      <c r="Y974" s="2"/>
      <c r="Z974" s="2"/>
      <c r="AA974" s="2"/>
      <c r="AB974" s="2"/>
    </row>
    <row r="975" spans="1:28" ht="15.75" customHeight="1">
      <c r="A975" s="2"/>
      <c r="B975" s="2"/>
      <c r="C975" s="2"/>
      <c r="D975" s="2"/>
      <c r="E975" s="2"/>
      <c r="F975" s="2"/>
      <c r="G975" s="2"/>
      <c r="H975" s="3"/>
      <c r="I975" s="2"/>
      <c r="J975" s="2"/>
      <c r="K975" s="2"/>
      <c r="L975" s="2"/>
      <c r="M975" s="2"/>
      <c r="N975" s="2"/>
      <c r="O975" s="2"/>
      <c r="P975" s="2"/>
      <c r="Q975" s="2"/>
      <c r="R975" s="2"/>
      <c r="S975" s="2"/>
      <c r="T975" s="2"/>
      <c r="U975" s="2"/>
      <c r="V975" s="2"/>
      <c r="W975" s="2"/>
      <c r="X975" s="2"/>
      <c r="Y975" s="2"/>
      <c r="Z975" s="2"/>
      <c r="AA975" s="2"/>
      <c r="AB975" s="2"/>
    </row>
    <row r="976" spans="1:28" ht="15.75" customHeight="1">
      <c r="A976" s="2"/>
      <c r="B976" s="2"/>
      <c r="C976" s="2"/>
      <c r="D976" s="2"/>
      <c r="E976" s="2"/>
      <c r="F976" s="2"/>
      <c r="G976" s="2"/>
      <c r="H976" s="3"/>
      <c r="I976" s="2"/>
      <c r="J976" s="2"/>
      <c r="K976" s="2"/>
      <c r="L976" s="2"/>
      <c r="M976" s="2"/>
      <c r="N976" s="2"/>
      <c r="O976" s="2"/>
      <c r="P976" s="2"/>
      <c r="Q976" s="2"/>
      <c r="R976" s="2"/>
      <c r="S976" s="2"/>
      <c r="T976" s="2"/>
      <c r="U976" s="2"/>
      <c r="V976" s="2"/>
      <c r="W976" s="2"/>
      <c r="X976" s="2"/>
      <c r="Y976" s="2"/>
      <c r="Z976" s="2"/>
      <c r="AA976" s="2"/>
      <c r="AB976" s="2"/>
    </row>
    <row r="977" spans="1:28" ht="15.75" customHeight="1">
      <c r="A977" s="2"/>
      <c r="B977" s="2"/>
      <c r="C977" s="2"/>
      <c r="D977" s="2"/>
      <c r="E977" s="2"/>
      <c r="F977" s="2"/>
      <c r="G977" s="2"/>
      <c r="H977" s="3"/>
      <c r="I977" s="2"/>
      <c r="J977" s="2"/>
      <c r="K977" s="2"/>
      <c r="L977" s="2"/>
      <c r="M977" s="2"/>
      <c r="N977" s="2"/>
      <c r="O977" s="2"/>
      <c r="P977" s="2"/>
      <c r="Q977" s="2"/>
      <c r="R977" s="2"/>
      <c r="S977" s="2"/>
      <c r="T977" s="2"/>
      <c r="U977" s="2"/>
      <c r="V977" s="2"/>
      <c r="W977" s="2"/>
      <c r="X977" s="2"/>
      <c r="Y977" s="2"/>
      <c r="Z977" s="2"/>
      <c r="AA977" s="2"/>
      <c r="AB977" s="2"/>
    </row>
    <row r="978" spans="1:28" ht="15.75" customHeight="1">
      <c r="A978" s="2"/>
      <c r="B978" s="2"/>
      <c r="C978" s="2"/>
      <c r="D978" s="2"/>
      <c r="E978" s="2"/>
      <c r="F978" s="2"/>
      <c r="G978" s="2"/>
      <c r="H978" s="3"/>
      <c r="I978" s="2"/>
      <c r="J978" s="2"/>
      <c r="K978" s="2"/>
      <c r="L978" s="2"/>
      <c r="M978" s="2"/>
      <c r="N978" s="2"/>
      <c r="O978" s="2"/>
      <c r="P978" s="2"/>
      <c r="Q978" s="2"/>
      <c r="R978" s="2"/>
      <c r="S978" s="2"/>
      <c r="T978" s="2"/>
      <c r="U978" s="2"/>
      <c r="V978" s="2"/>
      <c r="W978" s="2"/>
      <c r="X978" s="2"/>
      <c r="Y978" s="2"/>
      <c r="Z978" s="2"/>
      <c r="AA978" s="2"/>
      <c r="AB978" s="2"/>
    </row>
    <row r="979" spans="1:28" ht="15.75" customHeight="1">
      <c r="A979" s="2"/>
      <c r="B979" s="2"/>
      <c r="C979" s="2"/>
      <c r="D979" s="2"/>
      <c r="E979" s="2"/>
      <c r="F979" s="2"/>
      <c r="G979" s="2"/>
      <c r="H979" s="3"/>
      <c r="I979" s="2"/>
      <c r="J979" s="2"/>
      <c r="K979" s="2"/>
      <c r="L979" s="2"/>
      <c r="M979" s="2"/>
      <c r="N979" s="2"/>
      <c r="O979" s="2"/>
      <c r="P979" s="2"/>
      <c r="Q979" s="2"/>
      <c r="R979" s="2"/>
      <c r="S979" s="2"/>
      <c r="T979" s="2"/>
      <c r="U979" s="2"/>
      <c r="V979" s="2"/>
      <c r="W979" s="2"/>
      <c r="X979" s="2"/>
      <c r="Y979" s="2"/>
      <c r="Z979" s="2"/>
      <c r="AA979" s="2"/>
      <c r="AB979" s="2"/>
    </row>
    <row r="980" spans="1:28" ht="15.75" customHeight="1">
      <c r="A980" s="2"/>
      <c r="B980" s="2"/>
      <c r="C980" s="2"/>
      <c r="D980" s="2"/>
      <c r="E980" s="2"/>
      <c r="F980" s="2"/>
      <c r="G980" s="2"/>
      <c r="H980" s="3"/>
      <c r="I980" s="2"/>
      <c r="J980" s="2"/>
      <c r="K980" s="2"/>
      <c r="L980" s="2"/>
      <c r="M980" s="2"/>
      <c r="N980" s="2"/>
      <c r="O980" s="2"/>
      <c r="P980" s="2"/>
      <c r="Q980" s="2"/>
      <c r="R980" s="2"/>
      <c r="S980" s="2"/>
      <c r="T980" s="2"/>
      <c r="U980" s="2"/>
      <c r="V980" s="2"/>
      <c r="W980" s="2"/>
      <c r="X980" s="2"/>
      <c r="Y980" s="2"/>
      <c r="Z980" s="2"/>
      <c r="AA980" s="2"/>
      <c r="AB980" s="2"/>
    </row>
    <row r="981" spans="1:28" ht="15.75" customHeight="1">
      <c r="A981" s="2"/>
      <c r="B981" s="2"/>
      <c r="C981" s="2"/>
      <c r="D981" s="2"/>
      <c r="E981" s="2"/>
      <c r="F981" s="2"/>
      <c r="G981" s="2"/>
      <c r="H981" s="3"/>
      <c r="I981" s="2"/>
      <c r="J981" s="2"/>
      <c r="K981" s="2"/>
      <c r="L981" s="2"/>
      <c r="M981" s="2"/>
      <c r="N981" s="2"/>
      <c r="O981" s="2"/>
      <c r="P981" s="2"/>
      <c r="Q981" s="2"/>
      <c r="R981" s="2"/>
      <c r="S981" s="2"/>
      <c r="T981" s="2"/>
      <c r="U981" s="2"/>
      <c r="V981" s="2"/>
      <c r="W981" s="2"/>
      <c r="X981" s="2"/>
      <c r="Y981" s="2"/>
      <c r="Z981" s="2"/>
      <c r="AA981" s="2"/>
      <c r="AB981" s="2"/>
    </row>
  </sheetData>
  <mergeCells count="17">
    <mergeCell ref="G52:Q52"/>
    <mergeCell ref="C100:E100"/>
    <mergeCell ref="G23:Q23"/>
    <mergeCell ref="G31:Q31"/>
    <mergeCell ref="G33:Q33"/>
    <mergeCell ref="G46:Q46"/>
    <mergeCell ref="G47:Q47"/>
    <mergeCell ref="G48:Q48"/>
    <mergeCell ref="G24:Q24"/>
    <mergeCell ref="G17:Q17"/>
    <mergeCell ref="G21:Q21"/>
    <mergeCell ref="G5:Q5"/>
    <mergeCell ref="G7:Q7"/>
    <mergeCell ref="G8:Q8"/>
    <mergeCell ref="G9:Q9"/>
    <mergeCell ref="G15:Q15"/>
    <mergeCell ref="G12:Q12"/>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workbookViewId="0" topLeftCell="A1">
      <pane xSplit="2" ySplit="1" topLeftCell="C2" activePane="bottomRight" state="frozen"/>
      <selection pane="topRight" activeCell="C1" sqref="C1"/>
      <selection pane="bottomLeft" activeCell="A2" sqref="A2"/>
      <selection pane="bottomRight" activeCell="C2" sqref="C2"/>
    </sheetView>
  </sheetViews>
  <sheetFormatPr defaultColWidth="14.421875" defaultRowHeight="15" customHeight="1"/>
  <cols>
    <col min="1" max="1" width="14.421875" style="0" customWidth="1"/>
    <col min="2" max="2" width="18.7109375" style="0" customWidth="1"/>
    <col min="3" max="3" width="14.421875" style="0" customWidth="1"/>
    <col min="4" max="4" width="67.8515625" style="0" customWidth="1"/>
    <col min="5" max="5" width="77.421875" style="0" customWidth="1"/>
    <col min="6" max="6" width="69.421875" style="0" customWidth="1"/>
    <col min="7" max="7" width="60.28125" style="0" customWidth="1"/>
    <col min="8" max="8" width="43.00390625" style="0" customWidth="1"/>
    <col min="9" max="9" width="70.421875" style="0" customWidth="1"/>
    <col min="10" max="10" width="75.7109375" style="0" customWidth="1"/>
    <col min="11" max="11" width="14.421875" style="0" customWidth="1"/>
    <col min="12" max="12" width="17.140625" style="0" customWidth="1"/>
    <col min="13" max="13" width="39.140625" style="0" customWidth="1"/>
    <col min="14" max="14" width="65.8515625" style="0" customWidth="1"/>
    <col min="15" max="15" width="80.140625" style="0" customWidth="1"/>
    <col min="16" max="17" width="133.7109375" style="0" customWidth="1"/>
    <col min="18" max="27" width="14.421875" style="0" customWidth="1"/>
  </cols>
  <sheetData>
    <row r="1" spans="1:27" ht="15.75" customHeight="1">
      <c r="A1" s="44" t="s">
        <v>2</v>
      </c>
      <c r="B1" s="44" t="s">
        <v>164</v>
      </c>
      <c r="C1" s="45" t="s">
        <v>4</v>
      </c>
      <c r="D1" s="7" t="s">
        <v>165</v>
      </c>
      <c r="E1" s="7" t="s">
        <v>166</v>
      </c>
      <c r="F1" s="7" t="s">
        <v>167</v>
      </c>
      <c r="G1" s="7" t="s">
        <v>168</v>
      </c>
      <c r="H1" s="44" t="s">
        <v>169</v>
      </c>
      <c r="I1" s="7" t="s">
        <v>170</v>
      </c>
      <c r="J1" s="7" t="s">
        <v>171</v>
      </c>
      <c r="K1" s="44" t="s">
        <v>172</v>
      </c>
      <c r="L1" s="7" t="s">
        <v>173</v>
      </c>
      <c r="M1" s="44" t="s">
        <v>174</v>
      </c>
      <c r="N1" s="44" t="s">
        <v>175</v>
      </c>
      <c r="O1" s="44" t="s">
        <v>161</v>
      </c>
      <c r="P1" s="44" t="s">
        <v>176</v>
      </c>
      <c r="Q1" s="44" t="s">
        <v>177</v>
      </c>
      <c r="R1" s="46"/>
      <c r="S1" s="46"/>
      <c r="T1" s="46"/>
      <c r="U1" s="46"/>
      <c r="V1" s="46"/>
      <c r="W1" s="46"/>
      <c r="X1" s="46"/>
      <c r="Y1" s="46"/>
      <c r="Z1" s="46"/>
      <c r="AA1" s="46"/>
    </row>
    <row r="2" spans="1:27" ht="15.75" customHeight="1">
      <c r="A2" s="47">
        <v>1</v>
      </c>
      <c r="B2" s="47" t="s">
        <v>178</v>
      </c>
      <c r="C2" s="47" t="s">
        <v>179</v>
      </c>
      <c r="D2" s="47" t="s">
        <v>180</v>
      </c>
      <c r="E2" s="47" t="s">
        <v>181</v>
      </c>
      <c r="F2" s="47" t="s">
        <v>182</v>
      </c>
      <c r="G2" s="47" t="s">
        <v>183</v>
      </c>
      <c r="H2" s="47" t="s">
        <v>184</v>
      </c>
      <c r="I2" s="47" t="s">
        <v>185</v>
      </c>
      <c r="J2" s="47" t="s">
        <v>186</v>
      </c>
      <c r="K2" s="47" t="s">
        <v>187</v>
      </c>
      <c r="L2" s="47" t="s">
        <v>16</v>
      </c>
      <c r="M2" s="47" t="s">
        <v>188</v>
      </c>
      <c r="N2" s="47" t="s">
        <v>189</v>
      </c>
      <c r="O2" s="47" t="s">
        <v>190</v>
      </c>
      <c r="P2" s="47" t="s">
        <v>191</v>
      </c>
      <c r="Q2" s="47" t="s">
        <v>192</v>
      </c>
      <c r="R2" s="10"/>
      <c r="S2" s="10"/>
      <c r="T2" s="10"/>
      <c r="U2" s="10"/>
      <c r="V2" s="10"/>
      <c r="W2" s="10"/>
      <c r="X2" s="10"/>
      <c r="Y2" s="10"/>
      <c r="Z2" s="10"/>
      <c r="AA2" s="10"/>
    </row>
    <row r="3" spans="1:27" ht="15.75" customHeight="1">
      <c r="A3" s="47">
        <v>2</v>
      </c>
      <c r="B3" s="47" t="s">
        <v>193</v>
      </c>
      <c r="C3" s="47" t="s">
        <v>194</v>
      </c>
      <c r="D3" s="47" t="s">
        <v>195</v>
      </c>
      <c r="E3" s="47" t="s">
        <v>196</v>
      </c>
      <c r="F3" s="47" t="s">
        <v>197</v>
      </c>
      <c r="G3" s="47" t="s">
        <v>196</v>
      </c>
      <c r="H3" s="47" t="s">
        <v>196</v>
      </c>
      <c r="I3" s="47" t="s">
        <v>196</v>
      </c>
      <c r="J3" s="47" t="s">
        <v>196</v>
      </c>
      <c r="K3" s="47" t="s">
        <v>196</v>
      </c>
      <c r="L3" s="47" t="s">
        <v>16</v>
      </c>
      <c r="M3" s="47" t="s">
        <v>198</v>
      </c>
      <c r="N3" s="47" t="s">
        <v>196</v>
      </c>
      <c r="O3" s="48" t="s">
        <v>191</v>
      </c>
      <c r="P3" s="47" t="s">
        <v>191</v>
      </c>
      <c r="Q3" s="47" t="s">
        <v>199</v>
      </c>
      <c r="R3" s="10"/>
      <c r="S3" s="10"/>
      <c r="T3" s="10"/>
      <c r="U3" s="10"/>
      <c r="V3" s="10"/>
      <c r="W3" s="10"/>
      <c r="X3" s="10"/>
      <c r="Y3" s="10"/>
      <c r="Z3" s="10"/>
      <c r="AA3" s="10"/>
    </row>
    <row r="4" spans="1:27" ht="15.75" customHeight="1">
      <c r="A4" s="47">
        <v>3</v>
      </c>
      <c r="B4" s="47" t="s">
        <v>200</v>
      </c>
      <c r="C4" s="47" t="s">
        <v>201</v>
      </c>
      <c r="D4" s="47" t="s">
        <v>202</v>
      </c>
      <c r="E4" s="47" t="s">
        <v>203</v>
      </c>
      <c r="F4" s="47" t="s">
        <v>203</v>
      </c>
      <c r="G4" s="47" t="s">
        <v>203</v>
      </c>
      <c r="H4" s="47" t="s">
        <v>203</v>
      </c>
      <c r="I4" s="47" t="s">
        <v>204</v>
      </c>
      <c r="J4" s="47" t="s">
        <v>205</v>
      </c>
      <c r="K4" s="47" t="s">
        <v>206</v>
      </c>
      <c r="L4" s="47" t="s">
        <v>16</v>
      </c>
      <c r="M4" s="47" t="s">
        <v>207</v>
      </c>
      <c r="N4" s="47" t="s">
        <v>208</v>
      </c>
      <c r="O4" s="48" t="s">
        <v>191</v>
      </c>
      <c r="P4" s="47" t="s">
        <v>191</v>
      </c>
      <c r="Q4" s="47" t="s">
        <v>209</v>
      </c>
      <c r="R4" s="10"/>
      <c r="S4" s="10"/>
      <c r="T4" s="10"/>
      <c r="U4" s="10"/>
      <c r="V4" s="10"/>
      <c r="W4" s="10"/>
      <c r="X4" s="10"/>
      <c r="Y4" s="10"/>
      <c r="Z4" s="10"/>
      <c r="AA4" s="10"/>
    </row>
    <row r="5" spans="1:27" ht="15.75" customHeight="1">
      <c r="A5" s="47">
        <v>4</v>
      </c>
      <c r="B5" s="47" t="s">
        <v>210</v>
      </c>
      <c r="C5" s="47" t="s">
        <v>211</v>
      </c>
      <c r="D5" s="47" t="s">
        <v>212</v>
      </c>
      <c r="E5" s="47" t="s">
        <v>213</v>
      </c>
      <c r="F5" s="47" t="s">
        <v>213</v>
      </c>
      <c r="G5" s="47" t="s">
        <v>213</v>
      </c>
      <c r="H5" s="47" t="s">
        <v>213</v>
      </c>
      <c r="I5" s="47" t="s">
        <v>213</v>
      </c>
      <c r="J5" s="47" t="s">
        <v>214</v>
      </c>
      <c r="K5" s="47" t="s">
        <v>206</v>
      </c>
      <c r="L5" s="47" t="s">
        <v>16</v>
      </c>
      <c r="M5" s="47" t="s">
        <v>207</v>
      </c>
      <c r="N5" s="47" t="s">
        <v>213</v>
      </c>
      <c r="O5" s="48" t="s">
        <v>191</v>
      </c>
      <c r="P5" s="47" t="s">
        <v>191</v>
      </c>
      <c r="Q5" s="47" t="s">
        <v>215</v>
      </c>
      <c r="R5" s="10"/>
      <c r="S5" s="10"/>
      <c r="T5" s="10"/>
      <c r="U5" s="10"/>
      <c r="V5" s="10"/>
      <c r="W5" s="10"/>
      <c r="X5" s="10"/>
      <c r="Y5" s="10"/>
      <c r="Z5" s="10"/>
      <c r="AA5" s="10"/>
    </row>
    <row r="6" spans="1:27" ht="15.75" customHeight="1">
      <c r="A6" s="47">
        <v>5</v>
      </c>
      <c r="B6" s="47" t="s">
        <v>216</v>
      </c>
      <c r="C6" s="47" t="s">
        <v>39</v>
      </c>
      <c r="D6" s="47" t="s">
        <v>217</v>
      </c>
      <c r="E6" s="47" t="s">
        <v>218</v>
      </c>
      <c r="F6" s="47" t="s">
        <v>219</v>
      </c>
      <c r="G6" s="47" t="s">
        <v>220</v>
      </c>
      <c r="H6" s="47" t="s">
        <v>220</v>
      </c>
      <c r="I6" s="47" t="s">
        <v>221</v>
      </c>
      <c r="J6" s="47" t="s">
        <v>222</v>
      </c>
      <c r="K6" s="47" t="s">
        <v>223</v>
      </c>
      <c r="L6" s="47" t="s">
        <v>16</v>
      </c>
      <c r="M6" s="47" t="s">
        <v>207</v>
      </c>
      <c r="N6" s="47" t="s">
        <v>220</v>
      </c>
      <c r="O6" s="48" t="s">
        <v>191</v>
      </c>
      <c r="P6" s="47" t="s">
        <v>191</v>
      </c>
      <c r="Q6" s="47" t="s">
        <v>224</v>
      </c>
      <c r="R6" s="10"/>
      <c r="S6" s="10"/>
      <c r="T6" s="10"/>
      <c r="U6" s="10"/>
      <c r="V6" s="10"/>
      <c r="W6" s="10"/>
      <c r="X6" s="10"/>
      <c r="Y6" s="10"/>
      <c r="Z6" s="10"/>
      <c r="AA6" s="10"/>
    </row>
    <row r="7" spans="1:27" ht="15.75" customHeight="1">
      <c r="A7" s="12">
        <v>6</v>
      </c>
      <c r="B7" s="12" t="s">
        <v>225</v>
      </c>
      <c r="C7" s="47" t="s">
        <v>179</v>
      </c>
      <c r="D7" s="47" t="s">
        <v>226</v>
      </c>
      <c r="E7" s="47" t="s">
        <v>227</v>
      </c>
      <c r="F7" s="47" t="s">
        <v>228</v>
      </c>
      <c r="G7" s="47" t="s">
        <v>229</v>
      </c>
      <c r="H7" s="47" t="s">
        <v>230</v>
      </c>
      <c r="I7" s="47" t="s">
        <v>231</v>
      </c>
      <c r="J7" s="47" t="s">
        <v>232</v>
      </c>
      <c r="K7" s="47" t="s">
        <v>233</v>
      </c>
      <c r="L7" s="47" t="s">
        <v>16</v>
      </c>
      <c r="M7" s="47" t="s">
        <v>234</v>
      </c>
      <c r="N7" s="47" t="s">
        <v>235</v>
      </c>
      <c r="O7" s="47" t="s">
        <v>236</v>
      </c>
      <c r="P7" s="47" t="s">
        <v>237</v>
      </c>
      <c r="Q7" s="47" t="s">
        <v>238</v>
      </c>
      <c r="R7" s="10"/>
      <c r="S7" s="10"/>
      <c r="T7" s="10"/>
      <c r="U7" s="10"/>
      <c r="V7" s="10"/>
      <c r="W7" s="10"/>
      <c r="X7" s="10"/>
      <c r="Y7" s="10"/>
      <c r="Z7" s="10"/>
      <c r="AA7" s="10"/>
    </row>
    <row r="8" spans="1:27" ht="15.75" customHeight="1">
      <c r="A8" s="47">
        <v>7</v>
      </c>
      <c r="B8" s="47" t="s">
        <v>239</v>
      </c>
      <c r="C8" s="47" t="s">
        <v>240</v>
      </c>
      <c r="D8" s="47" t="s">
        <v>241</v>
      </c>
      <c r="E8" s="47" t="s">
        <v>242</v>
      </c>
      <c r="F8" s="47" t="s">
        <v>243</v>
      </c>
      <c r="G8" s="47" t="s">
        <v>244</v>
      </c>
      <c r="H8" s="47" t="s">
        <v>244</v>
      </c>
      <c r="I8" s="47" t="s">
        <v>244</v>
      </c>
      <c r="J8" s="47" t="s">
        <v>245</v>
      </c>
      <c r="K8" s="47" t="s">
        <v>246</v>
      </c>
      <c r="L8" s="47" t="s">
        <v>247</v>
      </c>
      <c r="M8" s="47" t="s">
        <v>248</v>
      </c>
      <c r="N8" s="47" t="s">
        <v>244</v>
      </c>
      <c r="O8" s="48" t="s">
        <v>191</v>
      </c>
      <c r="P8" s="48" t="s">
        <v>191</v>
      </c>
      <c r="Q8" s="47" t="s">
        <v>249</v>
      </c>
      <c r="R8" s="49"/>
      <c r="S8" s="49"/>
      <c r="T8" s="49"/>
      <c r="U8" s="49"/>
      <c r="V8" s="49"/>
      <c r="W8" s="49"/>
      <c r="X8" s="49"/>
      <c r="Y8" s="49"/>
      <c r="Z8" s="49"/>
      <c r="AA8" s="49"/>
    </row>
    <row r="9" spans="1:27" ht="15.75" customHeight="1">
      <c r="A9" s="47">
        <v>8</v>
      </c>
      <c r="B9" s="47" t="s">
        <v>250</v>
      </c>
      <c r="C9" s="47" t="s">
        <v>116</v>
      </c>
      <c r="D9" s="47" t="s">
        <v>251</v>
      </c>
      <c r="E9" s="12" t="s">
        <v>252</v>
      </c>
      <c r="F9" s="47" t="s">
        <v>253</v>
      </c>
      <c r="G9" s="47" t="s">
        <v>254</v>
      </c>
      <c r="H9" s="47" t="s">
        <v>255</v>
      </c>
      <c r="I9" s="47" t="s">
        <v>255</v>
      </c>
      <c r="J9" s="47" t="s">
        <v>256</v>
      </c>
      <c r="K9" s="47" t="s">
        <v>255</v>
      </c>
      <c r="L9" s="47" t="s">
        <v>257</v>
      </c>
      <c r="M9" s="47" t="s">
        <v>258</v>
      </c>
      <c r="N9" s="47" t="s">
        <v>255</v>
      </c>
      <c r="O9" s="47" t="s">
        <v>259</v>
      </c>
      <c r="P9" s="47" t="s">
        <v>260</v>
      </c>
      <c r="Q9" s="47" t="s">
        <v>261</v>
      </c>
      <c r="R9" s="49"/>
      <c r="S9" s="49"/>
      <c r="T9" s="49"/>
      <c r="U9" s="49"/>
      <c r="V9" s="49"/>
      <c r="W9" s="49"/>
      <c r="X9" s="49"/>
      <c r="Y9" s="49"/>
      <c r="Z9" s="49"/>
      <c r="AA9" s="49"/>
    </row>
    <row r="10" spans="1:27" ht="15.75" customHeight="1">
      <c r="A10" s="47">
        <v>9</v>
      </c>
      <c r="B10" s="47" t="s">
        <v>262</v>
      </c>
      <c r="C10" s="47" t="s">
        <v>116</v>
      </c>
      <c r="D10" s="47" t="s">
        <v>263</v>
      </c>
      <c r="E10" s="47" t="s">
        <v>255</v>
      </c>
      <c r="F10" s="47" t="s">
        <v>264</v>
      </c>
      <c r="G10" s="47" t="s">
        <v>265</v>
      </c>
      <c r="H10" s="47" t="s">
        <v>255</v>
      </c>
      <c r="I10" s="47" t="s">
        <v>266</v>
      </c>
      <c r="J10" s="47" t="s">
        <v>267</v>
      </c>
      <c r="K10" s="47" t="s">
        <v>268</v>
      </c>
      <c r="L10" s="47" t="s">
        <v>16</v>
      </c>
      <c r="M10" s="47" t="s">
        <v>269</v>
      </c>
      <c r="N10" s="47" t="s">
        <v>255</v>
      </c>
      <c r="O10" s="48" t="s">
        <v>191</v>
      </c>
      <c r="P10" s="48" t="s">
        <v>191</v>
      </c>
      <c r="Q10" s="47" t="s">
        <v>270</v>
      </c>
      <c r="R10" s="49"/>
      <c r="S10" s="49"/>
      <c r="T10" s="49"/>
      <c r="U10" s="49"/>
      <c r="V10" s="49"/>
      <c r="W10" s="49"/>
      <c r="X10" s="49"/>
      <c r="Y10" s="49"/>
      <c r="Z10" s="49"/>
      <c r="AA10" s="49"/>
    </row>
    <row r="11" spans="1:27" ht="15.75" customHeight="1">
      <c r="A11" s="47">
        <v>10</v>
      </c>
      <c r="B11" s="47" t="s">
        <v>271</v>
      </c>
      <c r="C11" s="47" t="s">
        <v>116</v>
      </c>
      <c r="D11" s="47" t="s">
        <v>272</v>
      </c>
      <c r="E11" s="47" t="s">
        <v>255</v>
      </c>
      <c r="F11" s="47" t="s">
        <v>273</v>
      </c>
      <c r="G11" s="47" t="s">
        <v>274</v>
      </c>
      <c r="H11" s="47" t="s">
        <v>255</v>
      </c>
      <c r="I11" s="47" t="s">
        <v>275</v>
      </c>
      <c r="J11" s="47" t="s">
        <v>276</v>
      </c>
      <c r="K11" s="47" t="s">
        <v>268</v>
      </c>
      <c r="L11" s="47" t="s">
        <v>16</v>
      </c>
      <c r="M11" s="47" t="s">
        <v>207</v>
      </c>
      <c r="N11" s="47" t="s">
        <v>255</v>
      </c>
      <c r="O11" s="48" t="s">
        <v>191</v>
      </c>
      <c r="P11" s="48" t="s">
        <v>191</v>
      </c>
      <c r="Q11" s="47" t="s">
        <v>277</v>
      </c>
      <c r="R11" s="49"/>
      <c r="S11" s="49"/>
      <c r="T11" s="49"/>
      <c r="U11" s="49"/>
      <c r="V11" s="49"/>
      <c r="W11" s="49"/>
      <c r="X11" s="49"/>
      <c r="Y11" s="49"/>
      <c r="Z11" s="49"/>
      <c r="AA11" s="49"/>
    </row>
    <row r="12" spans="1:27" ht="15.75" customHeight="1">
      <c r="A12" s="47">
        <v>11</v>
      </c>
      <c r="B12" s="47" t="s">
        <v>278</v>
      </c>
      <c r="C12" s="47" t="s">
        <v>20</v>
      </c>
      <c r="D12" s="47" t="s">
        <v>279</v>
      </c>
      <c r="E12" s="47" t="s">
        <v>280</v>
      </c>
      <c r="F12" s="47" t="s">
        <v>281</v>
      </c>
      <c r="G12" s="47" t="s">
        <v>282</v>
      </c>
      <c r="H12" s="47" t="s">
        <v>283</v>
      </c>
      <c r="I12" s="47" t="s">
        <v>284</v>
      </c>
      <c r="J12" s="47" t="s">
        <v>285</v>
      </c>
      <c r="K12" s="47" t="s">
        <v>187</v>
      </c>
      <c r="L12" s="47" t="s">
        <v>16</v>
      </c>
      <c r="M12" s="47" t="s">
        <v>207</v>
      </c>
      <c r="N12" s="47" t="s">
        <v>286</v>
      </c>
      <c r="O12" s="48" t="s">
        <v>191</v>
      </c>
      <c r="P12" s="47" t="s">
        <v>287</v>
      </c>
      <c r="Q12" s="47" t="s">
        <v>288</v>
      </c>
      <c r="R12" s="49"/>
      <c r="S12" s="49"/>
      <c r="T12" s="49"/>
      <c r="U12" s="49"/>
      <c r="V12" s="49"/>
      <c r="W12" s="49"/>
      <c r="X12" s="49"/>
      <c r="Y12" s="49"/>
      <c r="Z12" s="49"/>
      <c r="AA12" s="49"/>
    </row>
    <row r="13" spans="1:27" ht="15.75" customHeight="1">
      <c r="A13" s="47">
        <v>12</v>
      </c>
      <c r="B13" s="47" t="s">
        <v>289</v>
      </c>
      <c r="C13" s="47" t="s">
        <v>290</v>
      </c>
      <c r="D13" s="47" t="s">
        <v>291</v>
      </c>
      <c r="E13" s="47" t="s">
        <v>292</v>
      </c>
      <c r="F13" s="47" t="s">
        <v>293</v>
      </c>
      <c r="G13" s="47" t="s">
        <v>294</v>
      </c>
      <c r="H13" s="47" t="s">
        <v>294</v>
      </c>
      <c r="I13" s="47" t="s">
        <v>295</v>
      </c>
      <c r="J13" s="47" t="s">
        <v>296</v>
      </c>
      <c r="K13" s="47" t="s">
        <v>187</v>
      </c>
      <c r="L13" s="47" t="s">
        <v>16</v>
      </c>
      <c r="M13" s="47" t="s">
        <v>207</v>
      </c>
      <c r="N13" s="47" t="s">
        <v>297</v>
      </c>
      <c r="O13" s="48" t="s">
        <v>191</v>
      </c>
      <c r="P13" s="48" t="s">
        <v>191</v>
      </c>
      <c r="Q13" s="47" t="s">
        <v>298</v>
      </c>
      <c r="R13" s="49"/>
      <c r="S13" s="49"/>
      <c r="T13" s="49"/>
      <c r="U13" s="49"/>
      <c r="V13" s="49"/>
      <c r="W13" s="49"/>
      <c r="X13" s="49"/>
      <c r="Y13" s="49"/>
      <c r="Z13" s="49"/>
      <c r="AA13" s="49"/>
    </row>
    <row r="14" spans="1:27" ht="15.75" customHeight="1">
      <c r="A14" s="50">
        <v>13</v>
      </c>
      <c r="B14" s="47" t="s">
        <v>299</v>
      </c>
      <c r="C14" s="47" t="s">
        <v>300</v>
      </c>
      <c r="D14" s="47" t="s">
        <v>301</v>
      </c>
      <c r="E14" s="47" t="s">
        <v>292</v>
      </c>
      <c r="F14" s="47" t="s">
        <v>302</v>
      </c>
      <c r="G14" s="47" t="s">
        <v>303</v>
      </c>
      <c r="H14" s="47" t="s">
        <v>303</v>
      </c>
      <c r="I14" s="47" t="s">
        <v>304</v>
      </c>
      <c r="J14" s="47" t="s">
        <v>305</v>
      </c>
      <c r="K14" s="47" t="s">
        <v>187</v>
      </c>
      <c r="L14" s="47" t="s">
        <v>16</v>
      </c>
      <c r="M14" s="47" t="s">
        <v>188</v>
      </c>
      <c r="N14" s="47" t="s">
        <v>306</v>
      </c>
      <c r="O14" s="48" t="s">
        <v>191</v>
      </c>
      <c r="P14" s="48" t="s">
        <v>191</v>
      </c>
      <c r="Q14" s="47" t="s">
        <v>307</v>
      </c>
      <c r="R14" s="49"/>
      <c r="S14" s="49"/>
      <c r="T14" s="49"/>
      <c r="U14" s="49"/>
      <c r="V14" s="49"/>
      <c r="W14" s="49"/>
      <c r="X14" s="49"/>
      <c r="Y14" s="49"/>
      <c r="Z14" s="49"/>
      <c r="AA14" s="49"/>
    </row>
    <row r="15" spans="1:27" ht="15.75"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row>
    <row r="16" spans="1:27" ht="15.75"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row>
    <row r="17" spans="1:27" ht="15.75"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7" ht="15.7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7" ht="15.75"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row>
    <row r="20" spans="1:27" ht="15.75"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7" ht="15.75" customHeight="1">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row>
    <row r="22" spans="1:27" ht="15.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row>
    <row r="23" spans="1:27" ht="15.7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row>
    <row r="24" spans="1:27" ht="15.75" customHeigh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row>
    <row r="25" spans="1:27" ht="15.7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row>
    <row r="26" spans="1:27" ht="15.7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row>
    <row r="27" spans="1:27" ht="15.75" customHeight="1">
      <c r="A27" s="10"/>
      <c r="B27" s="10"/>
      <c r="C27" s="10"/>
      <c r="D27" s="10"/>
      <c r="E27" s="10"/>
      <c r="F27" s="10"/>
      <c r="G27" s="10"/>
      <c r="H27" s="10"/>
      <c r="I27" s="10"/>
      <c r="J27" s="10"/>
      <c r="K27" s="10"/>
      <c r="L27" s="10"/>
      <c r="M27" s="49"/>
      <c r="N27" s="10"/>
      <c r="O27" s="10"/>
      <c r="P27" s="10"/>
      <c r="Q27" s="10"/>
      <c r="R27" s="10"/>
      <c r="S27" s="10"/>
      <c r="T27" s="10"/>
      <c r="U27" s="10"/>
      <c r="V27" s="10"/>
      <c r="W27" s="10"/>
      <c r="X27" s="10"/>
      <c r="Y27" s="10"/>
      <c r="Z27" s="10"/>
      <c r="AA27" s="10"/>
    </row>
    <row r="28" spans="1:27"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1:2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row r="998" spans="1:27"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row>
    <row r="999" spans="1:27"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row>
  </sheetData>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topLeftCell="A1">
      <pane xSplit="1" ySplit="1" topLeftCell="B2" activePane="bottomRight" state="frozen"/>
      <selection pane="topRight" activeCell="B1" sqref="B1"/>
      <selection pane="bottomLeft" activeCell="A2" sqref="A2"/>
      <selection pane="bottomRight" activeCell="B2" sqref="B2"/>
    </sheetView>
  </sheetViews>
  <sheetFormatPr defaultColWidth="14.421875" defaultRowHeight="15" customHeight="1"/>
  <cols>
    <col min="1" max="1" width="5.8515625" style="0" customWidth="1"/>
    <col min="2" max="2" width="24.7109375" style="0" customWidth="1"/>
    <col min="3" max="3" width="14.421875" style="0" customWidth="1"/>
    <col min="4" max="4" width="31.7109375" style="0" customWidth="1"/>
    <col min="5" max="5" width="69.140625" style="0" customWidth="1"/>
    <col min="6" max="6" width="99.7109375" style="0" customWidth="1"/>
    <col min="7" max="7" width="51.7109375" style="0" customWidth="1"/>
  </cols>
  <sheetData>
    <row r="1" spans="1:26" ht="12.75" customHeight="1">
      <c r="A1" s="51" t="s">
        <v>2</v>
      </c>
      <c r="B1" s="51" t="s">
        <v>308</v>
      </c>
      <c r="C1" s="51" t="s">
        <v>4</v>
      </c>
      <c r="D1" s="51" t="s">
        <v>309</v>
      </c>
      <c r="E1" s="51" t="s">
        <v>310</v>
      </c>
      <c r="F1" s="51" t="s">
        <v>170</v>
      </c>
      <c r="G1" s="51" t="s">
        <v>177</v>
      </c>
      <c r="H1" s="52"/>
      <c r="I1" s="52"/>
      <c r="J1" s="52"/>
      <c r="K1" s="52"/>
      <c r="L1" s="52"/>
      <c r="M1" s="52"/>
      <c r="N1" s="52"/>
      <c r="O1" s="52"/>
      <c r="P1" s="52"/>
      <c r="Q1" s="52"/>
      <c r="R1" s="52"/>
      <c r="S1" s="52"/>
      <c r="T1" s="52"/>
      <c r="U1" s="52"/>
      <c r="V1" s="52"/>
      <c r="W1" s="52"/>
      <c r="X1" s="52"/>
      <c r="Y1" s="52"/>
      <c r="Z1" s="52"/>
    </row>
    <row r="2" spans="1:26" ht="12.75" customHeight="1">
      <c r="A2" s="53">
        <v>1</v>
      </c>
      <c r="B2" s="53" t="s">
        <v>178</v>
      </c>
      <c r="C2" s="53" t="s">
        <v>179</v>
      </c>
      <c r="D2" s="53" t="s">
        <v>311</v>
      </c>
      <c r="E2" s="53" t="s">
        <v>186</v>
      </c>
      <c r="F2" s="54" t="s">
        <v>185</v>
      </c>
      <c r="G2" s="53" t="s">
        <v>192</v>
      </c>
      <c r="H2" s="52"/>
      <c r="I2" s="52"/>
      <c r="J2" s="52"/>
      <c r="K2" s="52"/>
      <c r="L2" s="52"/>
      <c r="M2" s="52"/>
      <c r="N2" s="52"/>
      <c r="O2" s="52"/>
      <c r="P2" s="52"/>
      <c r="Q2" s="52"/>
      <c r="R2" s="52"/>
      <c r="S2" s="52"/>
      <c r="T2" s="52"/>
      <c r="U2" s="52"/>
      <c r="V2" s="52"/>
      <c r="W2" s="52"/>
      <c r="X2" s="52"/>
      <c r="Y2" s="52"/>
      <c r="Z2" s="52"/>
    </row>
    <row r="3" spans="1:26" ht="12.75" customHeight="1">
      <c r="A3" s="53">
        <v>2</v>
      </c>
      <c r="B3" s="53" t="s">
        <v>193</v>
      </c>
      <c r="C3" s="53" t="s">
        <v>194</v>
      </c>
      <c r="D3" s="53" t="s">
        <v>312</v>
      </c>
      <c r="E3" s="53" t="s">
        <v>313</v>
      </c>
      <c r="F3" s="53" t="s">
        <v>196</v>
      </c>
      <c r="G3" s="53" t="s">
        <v>199</v>
      </c>
      <c r="H3" s="52"/>
      <c r="I3" s="52"/>
      <c r="J3" s="52"/>
      <c r="K3" s="52"/>
      <c r="L3" s="52"/>
      <c r="M3" s="52"/>
      <c r="N3" s="52"/>
      <c r="O3" s="52"/>
      <c r="P3" s="52"/>
      <c r="Q3" s="52"/>
      <c r="R3" s="52"/>
      <c r="S3" s="52"/>
      <c r="T3" s="52"/>
      <c r="U3" s="52"/>
      <c r="V3" s="52"/>
      <c r="W3" s="52"/>
      <c r="X3" s="52"/>
      <c r="Y3" s="52"/>
      <c r="Z3" s="52"/>
    </row>
    <row r="4" spans="1:26" ht="12.75" customHeight="1">
      <c r="A4" s="53">
        <v>3</v>
      </c>
      <c r="B4" s="53" t="s">
        <v>314</v>
      </c>
      <c r="C4" s="53" t="s">
        <v>201</v>
      </c>
      <c r="D4" s="53" t="s">
        <v>315</v>
      </c>
      <c r="E4" s="53" t="s">
        <v>316</v>
      </c>
      <c r="F4" s="53" t="s">
        <v>204</v>
      </c>
      <c r="G4" s="53" t="s">
        <v>209</v>
      </c>
      <c r="H4" s="52"/>
      <c r="I4" s="52"/>
      <c r="J4" s="52"/>
      <c r="K4" s="52"/>
      <c r="L4" s="52"/>
      <c r="M4" s="52"/>
      <c r="N4" s="52"/>
      <c r="O4" s="52"/>
      <c r="P4" s="52"/>
      <c r="Q4" s="52"/>
      <c r="R4" s="52"/>
      <c r="S4" s="52"/>
      <c r="T4" s="52"/>
      <c r="U4" s="52"/>
      <c r="V4" s="52"/>
      <c r="W4" s="52"/>
      <c r="X4" s="52"/>
      <c r="Y4" s="52"/>
      <c r="Z4" s="52"/>
    </row>
    <row r="5" spans="1:26" ht="12.75" customHeight="1">
      <c r="A5" s="53">
        <v>4</v>
      </c>
      <c r="B5" s="53" t="s">
        <v>210</v>
      </c>
      <c r="C5" s="53" t="s">
        <v>211</v>
      </c>
      <c r="D5" s="53" t="s">
        <v>315</v>
      </c>
      <c r="E5" s="53" t="s">
        <v>214</v>
      </c>
      <c r="F5" s="53" t="s">
        <v>213</v>
      </c>
      <c r="G5" s="53" t="s">
        <v>317</v>
      </c>
      <c r="H5" s="52"/>
      <c r="I5" s="52"/>
      <c r="J5" s="52"/>
      <c r="K5" s="52"/>
      <c r="L5" s="52"/>
      <c r="M5" s="52"/>
      <c r="N5" s="52"/>
      <c r="O5" s="52"/>
      <c r="P5" s="52"/>
      <c r="Q5" s="52"/>
      <c r="R5" s="52"/>
      <c r="S5" s="52"/>
      <c r="T5" s="52"/>
      <c r="U5" s="52"/>
      <c r="V5" s="52"/>
      <c r="W5" s="52"/>
      <c r="X5" s="52"/>
      <c r="Y5" s="52"/>
      <c r="Z5" s="52"/>
    </row>
    <row r="6" spans="1:26" ht="12.75" customHeight="1">
      <c r="A6" s="53">
        <v>5</v>
      </c>
      <c r="B6" s="53" t="s">
        <v>216</v>
      </c>
      <c r="C6" s="53" t="s">
        <v>39</v>
      </c>
      <c r="D6" s="53" t="s">
        <v>311</v>
      </c>
      <c r="E6" s="53" t="s">
        <v>318</v>
      </c>
      <c r="F6" s="53" t="s">
        <v>221</v>
      </c>
      <c r="G6" s="53" t="s">
        <v>224</v>
      </c>
      <c r="H6" s="52"/>
      <c r="I6" s="52"/>
      <c r="J6" s="52"/>
      <c r="K6" s="52"/>
      <c r="L6" s="52"/>
      <c r="M6" s="52"/>
      <c r="N6" s="52"/>
      <c r="O6" s="52"/>
      <c r="P6" s="52"/>
      <c r="Q6" s="52"/>
      <c r="R6" s="52"/>
      <c r="S6" s="52"/>
      <c r="T6" s="52"/>
      <c r="U6" s="52"/>
      <c r="V6" s="52"/>
      <c r="W6" s="52"/>
      <c r="X6" s="52"/>
      <c r="Y6" s="52"/>
      <c r="Z6" s="52"/>
    </row>
    <row r="7" spans="1:26" ht="12.75" customHeight="1">
      <c r="A7" s="54">
        <v>6</v>
      </c>
      <c r="B7" s="54" t="s">
        <v>225</v>
      </c>
      <c r="C7" s="53" t="s">
        <v>179</v>
      </c>
      <c r="D7" s="53" t="s">
        <v>311</v>
      </c>
      <c r="E7" s="53" t="s">
        <v>319</v>
      </c>
      <c r="F7" s="53" t="s">
        <v>231</v>
      </c>
      <c r="G7" s="53" t="s">
        <v>238</v>
      </c>
      <c r="H7" s="52"/>
      <c r="I7" s="52"/>
      <c r="J7" s="52"/>
      <c r="K7" s="52"/>
      <c r="L7" s="52"/>
      <c r="M7" s="52"/>
      <c r="N7" s="52"/>
      <c r="O7" s="52"/>
      <c r="P7" s="52"/>
      <c r="Q7" s="52"/>
      <c r="R7" s="52"/>
      <c r="S7" s="52"/>
      <c r="T7" s="52"/>
      <c r="U7" s="52"/>
      <c r="V7" s="52"/>
      <c r="W7" s="52"/>
      <c r="X7" s="52"/>
      <c r="Y7" s="52"/>
      <c r="Z7" s="52"/>
    </row>
    <row r="8" spans="1:26" ht="12.75" customHeight="1">
      <c r="A8" s="53">
        <v>7</v>
      </c>
      <c r="B8" s="53" t="s">
        <v>239</v>
      </c>
      <c r="C8" s="53" t="s">
        <v>240</v>
      </c>
      <c r="D8" s="53" t="s">
        <v>320</v>
      </c>
      <c r="E8" s="53" t="s">
        <v>321</v>
      </c>
      <c r="F8" s="53" t="s">
        <v>244</v>
      </c>
      <c r="G8" s="53" t="s">
        <v>249</v>
      </c>
      <c r="H8" s="52"/>
      <c r="I8" s="52"/>
      <c r="J8" s="52"/>
      <c r="K8" s="52"/>
      <c r="L8" s="52"/>
      <c r="M8" s="52"/>
      <c r="N8" s="52"/>
      <c r="O8" s="52"/>
      <c r="P8" s="52"/>
      <c r="Q8" s="52"/>
      <c r="R8" s="52"/>
      <c r="S8" s="52"/>
      <c r="T8" s="52"/>
      <c r="U8" s="52"/>
      <c r="V8" s="52"/>
      <c r="W8" s="52"/>
      <c r="X8" s="52"/>
      <c r="Y8" s="52"/>
      <c r="Z8" s="52"/>
    </row>
    <row r="9" spans="1:26" ht="12.75" customHeight="1">
      <c r="A9" s="53">
        <v>8</v>
      </c>
      <c r="B9" s="53" t="s">
        <v>250</v>
      </c>
      <c r="C9" s="53" t="s">
        <v>116</v>
      </c>
      <c r="D9" s="53" t="s">
        <v>322</v>
      </c>
      <c r="E9" s="53" t="s">
        <v>323</v>
      </c>
      <c r="F9" s="53" t="s">
        <v>255</v>
      </c>
      <c r="G9" s="53" t="s">
        <v>261</v>
      </c>
      <c r="H9" s="52"/>
      <c r="I9" s="52"/>
      <c r="J9" s="52"/>
      <c r="K9" s="52"/>
      <c r="L9" s="52"/>
      <c r="M9" s="52"/>
      <c r="N9" s="52"/>
      <c r="O9" s="52"/>
      <c r="P9" s="52"/>
      <c r="Q9" s="52"/>
      <c r="R9" s="52"/>
      <c r="S9" s="52"/>
      <c r="T9" s="52"/>
      <c r="U9" s="52"/>
      <c r="V9" s="52"/>
      <c r="W9" s="52"/>
      <c r="X9" s="52"/>
      <c r="Y9" s="52"/>
      <c r="Z9" s="52"/>
    </row>
    <row r="10" spans="1:26" ht="12.75" customHeight="1">
      <c r="A10" s="53">
        <v>9</v>
      </c>
      <c r="B10" s="53" t="s">
        <v>324</v>
      </c>
      <c r="C10" s="53" t="s">
        <v>116</v>
      </c>
      <c r="D10" s="53" t="s">
        <v>312</v>
      </c>
      <c r="E10" s="53" t="s">
        <v>267</v>
      </c>
      <c r="F10" s="53" t="s">
        <v>266</v>
      </c>
      <c r="G10" s="53" t="s">
        <v>270</v>
      </c>
      <c r="H10" s="52"/>
      <c r="I10" s="52"/>
      <c r="J10" s="52"/>
      <c r="K10" s="52"/>
      <c r="L10" s="52"/>
      <c r="M10" s="52"/>
      <c r="N10" s="52"/>
      <c r="O10" s="52"/>
      <c r="P10" s="52"/>
      <c r="Q10" s="52"/>
      <c r="R10" s="52"/>
      <c r="S10" s="52"/>
      <c r="T10" s="52"/>
      <c r="U10" s="52"/>
      <c r="V10" s="52"/>
      <c r="W10" s="52"/>
      <c r="X10" s="52"/>
      <c r="Y10" s="52"/>
      <c r="Z10" s="52"/>
    </row>
    <row r="11" spans="1:26" ht="12.75" customHeight="1">
      <c r="A11" s="53">
        <v>10</v>
      </c>
      <c r="B11" s="53" t="s">
        <v>271</v>
      </c>
      <c r="C11" s="53" t="s">
        <v>116</v>
      </c>
      <c r="D11" s="53" t="s">
        <v>322</v>
      </c>
      <c r="E11" s="53" t="s">
        <v>276</v>
      </c>
      <c r="F11" s="53" t="s">
        <v>275</v>
      </c>
      <c r="G11" s="53" t="s">
        <v>277</v>
      </c>
      <c r="H11" s="52"/>
      <c r="I11" s="52"/>
      <c r="J11" s="52"/>
      <c r="K11" s="52"/>
      <c r="L11" s="52"/>
      <c r="M11" s="52"/>
      <c r="N11" s="52"/>
      <c r="O11" s="52"/>
      <c r="P11" s="52"/>
      <c r="Q11" s="52"/>
      <c r="R11" s="52"/>
      <c r="S11" s="52"/>
      <c r="T11" s="52"/>
      <c r="U11" s="52"/>
      <c r="V11" s="52"/>
      <c r="W11" s="52"/>
      <c r="X11" s="52"/>
      <c r="Y11" s="52"/>
      <c r="Z11" s="52"/>
    </row>
    <row r="12" spans="1:26" ht="12.75" customHeight="1">
      <c r="A12" s="53">
        <v>11</v>
      </c>
      <c r="B12" s="53" t="s">
        <v>278</v>
      </c>
      <c r="C12" s="53" t="s">
        <v>20</v>
      </c>
      <c r="D12" s="54" t="s">
        <v>315</v>
      </c>
      <c r="E12" s="53" t="s">
        <v>325</v>
      </c>
      <c r="F12" s="53" t="s">
        <v>326</v>
      </c>
      <c r="G12" s="53" t="s">
        <v>288</v>
      </c>
      <c r="H12" s="52"/>
      <c r="I12" s="52"/>
      <c r="J12" s="52"/>
      <c r="K12" s="52"/>
      <c r="L12" s="52"/>
      <c r="M12" s="52"/>
      <c r="N12" s="52"/>
      <c r="O12" s="52"/>
      <c r="P12" s="52"/>
      <c r="Q12" s="52"/>
      <c r="R12" s="52"/>
      <c r="S12" s="52"/>
      <c r="T12" s="52"/>
      <c r="U12" s="52"/>
      <c r="V12" s="52"/>
      <c r="W12" s="52"/>
      <c r="X12" s="52"/>
      <c r="Y12" s="52"/>
      <c r="Z12" s="52"/>
    </row>
    <row r="13" spans="1:26" ht="12.75" customHeight="1">
      <c r="A13" s="53">
        <v>12</v>
      </c>
      <c r="B13" s="53" t="s">
        <v>289</v>
      </c>
      <c r="C13" s="53" t="s">
        <v>290</v>
      </c>
      <c r="D13" s="53" t="s">
        <v>327</v>
      </c>
      <c r="E13" s="53" t="s">
        <v>328</v>
      </c>
      <c r="F13" s="53" t="s">
        <v>295</v>
      </c>
      <c r="G13" s="53" t="s">
        <v>298</v>
      </c>
      <c r="H13" s="52"/>
      <c r="I13" s="52"/>
      <c r="J13" s="52"/>
      <c r="K13" s="52"/>
      <c r="L13" s="52"/>
      <c r="M13" s="52"/>
      <c r="N13" s="52"/>
      <c r="O13" s="52"/>
      <c r="P13" s="52"/>
      <c r="Q13" s="52"/>
      <c r="R13" s="52"/>
      <c r="S13" s="52"/>
      <c r="T13" s="52"/>
      <c r="U13" s="52"/>
      <c r="V13" s="52"/>
      <c r="W13" s="52"/>
      <c r="X13" s="52"/>
      <c r="Y13" s="52"/>
      <c r="Z13" s="52"/>
    </row>
    <row r="14" spans="1:26" ht="12.75" customHeight="1">
      <c r="A14" s="55">
        <v>13</v>
      </c>
      <c r="B14" s="53" t="s">
        <v>299</v>
      </c>
      <c r="C14" s="53" t="s">
        <v>300</v>
      </c>
      <c r="D14" s="53" t="s">
        <v>329</v>
      </c>
      <c r="E14" s="53" t="s">
        <v>305</v>
      </c>
      <c r="F14" s="53" t="s">
        <v>304</v>
      </c>
      <c r="G14" s="53" t="s">
        <v>307</v>
      </c>
      <c r="H14" s="52"/>
      <c r="I14" s="52"/>
      <c r="J14" s="52"/>
      <c r="K14" s="52"/>
      <c r="L14" s="52"/>
      <c r="M14" s="52"/>
      <c r="N14" s="52"/>
      <c r="O14" s="52"/>
      <c r="P14" s="52"/>
      <c r="Q14" s="52"/>
      <c r="R14" s="52"/>
      <c r="S14" s="52"/>
      <c r="T14" s="52"/>
      <c r="U14" s="52"/>
      <c r="V14" s="52"/>
      <c r="W14" s="52"/>
      <c r="X14" s="52"/>
      <c r="Y14" s="52"/>
      <c r="Z14" s="52"/>
    </row>
    <row r="15" spans="1:26" ht="12.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ht="12.7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ht="12.7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ht="12.7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ht="12.7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12.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ht="12.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ht="12.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ht="12.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12.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2.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2.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ht="12.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12.7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2.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2.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12.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2.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12.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2.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2.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2.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2.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2.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2.75"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2.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2.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12.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2.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2.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ht="12.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2.7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2.7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2.7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2.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2.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2.7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2.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2.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2.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2.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2.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2.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2.7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2.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2.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2.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2.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2.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2.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2.7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2.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2.7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2.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2.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2.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2.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2.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2.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2.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2.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2.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2.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2.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2.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2.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2.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2.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2.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2.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2.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2.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2.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2.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2.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2.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2.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2.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2.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2.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2.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2.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2.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2.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2.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2.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2.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2.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2.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2.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2.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2.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2.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2.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2.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2.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2.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2.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2.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2.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2.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2.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2.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2.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2.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2.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2.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2.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2.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2.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2.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2.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2.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2.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2.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2.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2.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2.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2.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2.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2.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2.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2.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2.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2.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2.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2.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2.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2.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2.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2.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2.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2.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2.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2.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2.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2.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2.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2.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2.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2.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2.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2.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2.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2.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2.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2.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2.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2.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2.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2.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2.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2.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2.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2.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2.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2.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2.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2.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2.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2.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2.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2.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2.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2.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2.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2.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2.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2.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2.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2.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2.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2.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2.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2.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2.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2.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2.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2.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2.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2.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2.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2.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2.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2.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2.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2.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2.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2.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2.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2.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2.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2.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2.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2.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2.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2.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2.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2.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2.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2.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2.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2.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2.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2.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2.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2.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2.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2.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2.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2.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2.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2.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2.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2.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2.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2.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2.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2.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2.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2.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2.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2.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2.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2.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2.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2.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2.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2.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2.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2.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2.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2.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2.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2.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2.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2.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2.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2.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2.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2.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2.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2.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2.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2.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2.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2.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2.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2.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2.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2.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2.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2.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2.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2.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2.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2.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2.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2.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2.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2.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2.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2.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2.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2.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2.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2.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2.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2.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2.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2.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2.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2.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2.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2.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2.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2.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2.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2.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2.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2.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2.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2.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2.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2.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2.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2.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2.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2.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2.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2.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2.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2.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2.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2.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2.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2.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2.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2.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2.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2.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2.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2.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2.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2.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2.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2.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2.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2.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2.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2.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2.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2.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2.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2.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2.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2.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2.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2.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2.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2.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2.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2.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2.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2.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2.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2.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2.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2.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2.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2.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2.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2.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2.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2.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2.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2.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2.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2.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2.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2.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2.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2.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2.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2.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2.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2.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2.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2.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2.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2.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2.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2.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2.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2.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2.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2.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2.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2.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2.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2.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2.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2.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2.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2.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2.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2.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2.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2.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2.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2.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2.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2.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2.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2.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2.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2.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2.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2.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2.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2.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2.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2.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2.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2.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2.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2.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2.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2.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2.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2.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2.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2.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2.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2.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2.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2.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2.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2.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2.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2.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2.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2.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2.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2.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2.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2.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2.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2.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2.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2.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2.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2.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2.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2.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2.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2.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2.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2.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2.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2.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2.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2.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2.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2.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2.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2.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2.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2.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2.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2.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2.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2.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2.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2.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2.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2.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2.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2.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2.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2.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2.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2.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2.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2.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2.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2.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2.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2.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2.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2.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2.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2.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2.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2.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2.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2.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2.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2.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2.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2.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2.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2.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2.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2.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2.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2.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2.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2.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2.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2.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2.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2.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2.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2.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2.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2.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2.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2.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2.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2.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2.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2.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2.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2.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2.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2.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2.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2.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2.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2.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2.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2.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2.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2.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2.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2.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2.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2.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2.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2.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2.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2.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2.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2.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2.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2.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2.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2.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2.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2.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2.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2.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2.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2.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2.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2.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2.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2.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2.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2.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2.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2.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2.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2.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2.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2.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2.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2.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2.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2.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2.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2.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2.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2.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2.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2.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2.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2.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2.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2.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2.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2.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2.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2.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2.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2.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2.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2.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2.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2.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2.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2.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2.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2.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2.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2.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2.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2.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2.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2.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2.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2.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2.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2.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2.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2.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2.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2.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2.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2.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2.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2.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2.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2.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2.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2.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2.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2.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2.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2.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2.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2.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2.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2.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2.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2.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2.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2.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2.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2.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2.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2.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2.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2.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2.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2.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2.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2.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2.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2.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2.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2.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2.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2.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2.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2.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2.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2.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2.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2.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2.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2.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2.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2.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2.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2.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2.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2.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2.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2.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2.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2.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2.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2.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2.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2.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2.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2.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2.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2.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2.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2.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2.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2.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2.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2.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2.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2.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2.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2.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2.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2.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2.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2.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2.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2.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2.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2.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2.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2.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2.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2.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2.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2.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2.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2.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2.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2.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2.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2.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2.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2.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2.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2.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2.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2.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2.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2.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2.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2.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2.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2.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2.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2.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2.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2.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2.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2.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2.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2.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2.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2.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2.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2.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2.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2.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2.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2.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2.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2.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2.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2.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2.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2.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2.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2.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2.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2.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2.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2.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2.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2.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2.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2.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2.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2.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2.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2.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2.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2.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2.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2.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2.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2.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2.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2.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2.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2.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2.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2.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2.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2.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2.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2.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2.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2.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2.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2.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2.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2.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2.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2.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2.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2.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2.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2.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2.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2.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2.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2.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2.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2.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2.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2.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2.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2.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2.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2.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2.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2.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2.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2.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2.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2.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2.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2.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2.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2.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2.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2.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2.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2.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2.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2.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2.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2.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2.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2.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2.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2.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2.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2.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2.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2.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2.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2.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2.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2.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2.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2.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2.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2.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2.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2.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2.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2.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2.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2.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2.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2.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2.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2.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2.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2.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2.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2.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2.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2.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2.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2.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2.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2.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2.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2.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2.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2.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2.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2.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2.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2.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2.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2.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2.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2.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2.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2.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2.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2.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2.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2.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2.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2.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2.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2.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2.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2.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2.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2.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2.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2.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2.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2.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2.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2.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2.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2.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2.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2.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2.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2.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2.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2.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2.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2.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2.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2.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2.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2.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2.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2.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2.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2.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2.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2.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2.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2.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2.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2.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2.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2.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2.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2.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2.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2.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2.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2.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2.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2.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2.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2.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2.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2.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2.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2.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2.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2.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2.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2.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2.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2.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2.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2.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2.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2.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2.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2.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2.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2.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2.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2.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2.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2.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2.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2.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2.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2.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2.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2.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2.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2.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2.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2.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2.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2.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2.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2.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2.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2.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2.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2.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2.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2.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2.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2.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2.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2.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2.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2.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2.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2.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2.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2.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2.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2.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2.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2.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2.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2.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2.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2.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2.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2.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2.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2.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2.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2.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2.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2.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2.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2.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2.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2.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2.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2.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2.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2.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2.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2.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2.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2.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2.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2.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2.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2.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2.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2.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2.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2.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2.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2.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2.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2.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2.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2.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2.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2.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2.75" customHeight="1">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Pelissou</dc:creator>
  <cp:keywords/>
  <dc:description/>
  <cp:lastModifiedBy>Florence Pelissou</cp:lastModifiedBy>
  <dcterms:created xsi:type="dcterms:W3CDTF">2018-04-05T18:28:21Z</dcterms:created>
  <dcterms:modified xsi:type="dcterms:W3CDTF">2018-04-05T18:28:22Z</dcterms:modified>
  <cp:category/>
  <cp:version/>
  <cp:contentType/>
  <cp:contentStatus/>
</cp:coreProperties>
</file>