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H6" i="33" l="1"/>
  <c r="I6" i="33"/>
  <c r="D5" i="69"/>
  <c r="E16" i="57"/>
  <c r="H7" i="33"/>
  <c r="I7" i="33"/>
  <c r="D6" i="69"/>
  <c r="E17" i="57"/>
  <c r="H8" i="33"/>
  <c r="I8" i="33"/>
  <c r="D7" i="69"/>
  <c r="E18" i="57"/>
  <c r="H9" i="33"/>
  <c r="I9" i="33"/>
  <c r="D8" i="69"/>
  <c r="E19" i="57"/>
  <c r="H10" i="33"/>
  <c r="I10" i="33"/>
  <c r="D9" i="69"/>
  <c r="E20" i="57"/>
  <c r="H11" i="33"/>
  <c r="I11" i="33"/>
  <c r="D10" i="69"/>
  <c r="E21" i="57"/>
  <c r="H12" i="33"/>
  <c r="I12" i="33"/>
  <c r="D11" i="69"/>
  <c r="E22" i="57"/>
  <c r="H13" i="33"/>
  <c r="I13" i="33"/>
  <c r="D12" i="69"/>
  <c r="E23" i="57"/>
  <c r="H14" i="33"/>
  <c r="I14" i="33"/>
  <c r="D13" i="69"/>
  <c r="E24" i="57"/>
  <c r="H15" i="33"/>
  <c r="I15" i="33"/>
  <c r="D14" i="69"/>
  <c r="E25" i="57"/>
  <c r="H16" i="33"/>
  <c r="I16" i="33"/>
  <c r="D15" i="69"/>
  <c r="E26" i="57"/>
  <c r="H17" i="33"/>
  <c r="I17" i="33"/>
  <c r="D16" i="69"/>
  <c r="E27" i="57"/>
  <c r="H18" i="33"/>
  <c r="I18" i="33"/>
  <c r="D17" i="69"/>
  <c r="E28" i="57"/>
  <c r="H19" i="33"/>
  <c r="I19" i="33"/>
  <c r="D18" i="69"/>
  <c r="E29" i="57"/>
  <c r="E51" i="57"/>
  <c r="D4" i="57"/>
  <c r="D6" i="57"/>
  <c r="H10" i="53"/>
  <c r="I10" i="53"/>
  <c r="H16" i="57"/>
  <c r="H11" i="53"/>
  <c r="I11" i="53"/>
  <c r="H17" i="57"/>
  <c r="H12" i="53"/>
  <c r="I12" i="53"/>
  <c r="H18" i="57"/>
  <c r="H13" i="53"/>
  <c r="I13" i="53"/>
  <c r="H19" i="57"/>
  <c r="H14" i="53"/>
  <c r="I14" i="53"/>
  <c r="H20" i="57"/>
  <c r="H15" i="53"/>
  <c r="I15" i="53"/>
  <c r="H21" i="57"/>
  <c r="H16" i="53"/>
  <c r="I16" i="53"/>
  <c r="H22" i="57"/>
  <c r="H17" i="53"/>
  <c r="I17" i="53"/>
  <c r="H23" i="57"/>
  <c r="H51" i="57"/>
  <c r="D7" i="57"/>
  <c r="H135" i="53"/>
  <c r="I135" i="53"/>
  <c r="I16" i="57"/>
  <c r="H136" i="53"/>
  <c r="I136" i="53"/>
  <c r="I17" i="57"/>
  <c r="H137" i="53"/>
  <c r="I137" i="53"/>
  <c r="I18" i="57"/>
  <c r="I51" i="57"/>
  <c r="D8" i="57"/>
  <c r="D9" i="57"/>
  <c r="D10" i="57"/>
  <c r="F140" i="70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8" i="53"/>
  <c r="I18" i="53"/>
  <c r="H19" i="53"/>
  <c r="I19" i="53"/>
  <c r="H20" i="53"/>
  <c r="I20" i="53"/>
  <c r="H31" i="53"/>
  <c r="I31" i="53"/>
  <c r="H32" i="53"/>
  <c r="I32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I38" i="33"/>
  <c r="D29" i="69"/>
  <c r="E40" i="57"/>
  <c r="I33" i="33"/>
  <c r="D28" i="69"/>
  <c r="G14" i="69"/>
  <c r="G13" i="69"/>
  <c r="G8" i="69"/>
  <c r="G7" i="69"/>
  <c r="D39" i="62"/>
  <c r="L9" i="62"/>
  <c r="I33" i="57"/>
  <c r="D22" i="62"/>
  <c r="I39" i="62"/>
  <c r="D29" i="62"/>
  <c r="X26" i="70"/>
  <c r="D7" i="62"/>
  <c r="I26" i="57"/>
  <c r="D15" i="62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47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G47" i="57"/>
  <c r="G17" i="57"/>
  <c r="F51" i="57"/>
  <c r="D5" i="57"/>
  <c r="O31" i="62"/>
  <c r="J49" i="57"/>
  <c r="D49" i="57"/>
  <c r="J48" i="57"/>
  <c r="D48" i="57"/>
  <c r="O33" i="62"/>
  <c r="E4" i="57"/>
  <c r="J16" i="57"/>
  <c r="D16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G51" i="57"/>
  <c r="J51" i="57"/>
  <c r="F69" i="57"/>
  <c r="D51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<sst xmlns="http://schemas.openxmlformats.org/spreadsheetml/2006/main" count="1056" uniqueCount="142">
  <si>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</si>
  <si>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</si>
  <si>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</si>
  <si>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</si>
  <si>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</si>
  <si>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</si>
  <si>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</si>
  <si>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</si>
  <si>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</si>
  <si>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</si>
  <si>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</si>
  <si>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</si>
  <si>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</si>
  <si>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</si>
  <si>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</si>
  <si>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</si>
  <si>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</si>
  <si>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</si>
  <si>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</si>
  <si>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</si>
  <si>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</si>
  <si>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</si>
  <si>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</si>
  <si>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</si>
  <si>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</si>
  <si>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</si>
  <si>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</si>
  <si>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</si>
  <si>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</si>
  <si>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</si>
  <si>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</si>
  <si>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</si>
  <si>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</si>
  <si>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</si>
  <si>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</si>
  <si>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</si>
  <si>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</si>
  <si>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</si>
  <si>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</si>
  <si>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</si>
  <si>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</si>
  <si>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</si>
  <si>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</si>
  <si>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</si>
  <si>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</si>
  <si>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</si>
  <si>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</si>
  <si>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</si>
  <si>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</si>
  <si>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</si>
  <si>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</si>
  <si>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</si>
  <si>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</si>
  <si>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</si>
  <si>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</si>
  <si>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</si>
  <si>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</si>
  <si>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</si>
  <si>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</si>
  <si>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</si>
  <si>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</si>
  <si>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</si>
  <si>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</si>
  <si>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</si>
  <si>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</si>
  <si>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</si>
  <si>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</si>
  <si>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</si>
  <si>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</si>
  <si>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</si>
  <si>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</si>
  <si>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</si>
  <si>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</si>
  <si>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</si>
  <si>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</si>
  <si>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</si>
  <si>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</si>
  <si>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</si>
  <si>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</si>
  <si>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</si>
  <si>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</si>
  <si>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</si>
  <si>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</si>
  <si>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</si>
  <si>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</si>
  <si>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</si>
  <si>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</si>
  <si>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</si>
  <si>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</si>
  <si>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</si>
  <si>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</si>
  <si>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</si>
  <si>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</si>
  <si>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</si>
  <si>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</si>
  <si>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</si>
  <si>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</si>
  <si>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</si>
  <si>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</si>
  <si>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</si>
  <si>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</si>
  <si>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</si>
  <si>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</si>
  <si>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</si>
  <si>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</si>
  <si>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</si>
  <si>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</si>
  <si>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</si>
  <si>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</si>
  <si>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</si>
  <si>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</si>
  <si>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</si>
  <si>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</si>
  <si>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</si>
  <si>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</si>
  <si>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</si>
  <si>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</si>
  <si>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</si>
  <si>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</si>
  <si>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</si>
  <si>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</si>
  <si>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</si>
  <si>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</si>
  <si>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</si>
  <si>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</si>
  <si>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</si>
  <si>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</si>
  <si>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</si>
  <si>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</si>
  <si>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</si>
  <si>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</si>
  <si>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</si>
  <si>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</si>
  <si>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</si>
  <si>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</si>
  <si>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</si>
  <si>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</si>
  <si>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</si>
  <si>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</si>
  <si>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</si>
  <si>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</si>
  <si>
    <t>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</si>
</sst>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9" borderId="1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workbookViewId="0">
      <selection activeCell="AI16" sqref="AI16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6" t="str">
        <f>'Memoria Aporte FIA al Ejecutor'!C6</f>
        <v>Coordinador Principal: indicar nombre aquí</v>
      </c>
      <c r="C4" s="268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6" t="str">
        <f>'Memoria Aporte FIA al Ejecutor'!C7</f>
        <v>Coordinador Alterno: indicar nombre aquí</v>
      </c>
      <c r="C5" s="268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6" t="str">
        <f>'Memoria Aporte FIA al Ejecutor'!C8</f>
        <v>Equipo Técnico 1: indicar nombre aquí</v>
      </c>
      <c r="C6" s="268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6" t="str">
        <f>'Memoria Aporte FIA al Ejecutor'!C9</f>
        <v>Equipo Técnico 2: indicar nombre aquí</v>
      </c>
      <c r="C7" s="268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6" t="str">
        <f>'Memoria Aporte FIA al Ejecutor'!C10</f>
        <v>Equipo Técnico 3: indicar nombre aquí</v>
      </c>
      <c r="C8" s="268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6" t="str">
        <f>'Memoria Aporte FIA al Ejecutor'!C11</f>
        <v>Equipo Técnico 4: indicar nombre aquí</v>
      </c>
      <c r="C9" s="268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6" t="str">
        <f>'Memoria Aporte FIA al Ejecutor'!C12</f>
        <v>Equipo Técnico 5: indicar nombre aquí</v>
      </c>
      <c r="C10" s="268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6" t="str">
        <f>'Memoria Aporte FIA al Ejecutor'!C13</f>
        <v>Equipo Técnico 6: indicar nombre aquí</v>
      </c>
      <c r="C11" s="268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6" t="str">
        <f>'Memoria Aporte FIA al Ejecutor'!C14</f>
        <v>Equipo Técnico 7: indicar nombre aquí</v>
      </c>
      <c r="C12" s="268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6" t="str">
        <f>'Memoria Aporte FIA al Ejecutor'!C15</f>
        <v>Equipo Técnico 8: indicar nombre aquí</v>
      </c>
      <c r="C13" s="268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6" t="str">
        <f>'Memoria Aporte FIA al Ejecutor'!C16</f>
        <v>Equipo Técnico 9: indicar nombre aquí</v>
      </c>
      <c r="C14" s="268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6" t="str">
        <f>'Memoria Aporte FIA al Ejecutor'!C17</f>
        <v>Equipo Técnico 10: indicar nombre aquí</v>
      </c>
      <c r="C15" s="268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6" t="str">
        <f>'Memoria Aporte FIA al Ejecutor'!C18</f>
        <v>Equipo Técnico 11: indicar nombre aquí</v>
      </c>
      <c r="C16" s="268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6" t="str">
        <f>'Memoria Aporte FIA al Ejecutor'!C19</f>
        <v>Equipo Técnico 12: indicar nombre aquí</v>
      </c>
      <c r="C17" s="268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6" t="str">
        <f>'Memoria Aporte FIA al Ejecutor'!C20</f>
        <v>Equipo Técnico 13: indicar nombre aquí</v>
      </c>
      <c r="C18" s="268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6" t="str">
        <f>'Memoria Aporte FIA al Ejecutor'!C21</f>
        <v>Equipo Técnico 14: indicar nombre aquí</v>
      </c>
      <c r="C19" s="268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6" t="str">
        <f>'Memoria Aporte FIA al Ejecutor'!C22</f>
        <v>Equipo Técnico 15: indicar nombre aquí</v>
      </c>
      <c r="C20" s="268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6" t="str">
        <f>'Memoria Aporte FIA al Ejecutor'!C23</f>
        <v>Equipo Técnico 16: indicar nombre aquí</v>
      </c>
      <c r="C21" s="268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6" t="str">
        <f>'Memoria Aporte FIA al Ejecutor'!C24</f>
        <v>Equipo Técnico 17: indicar nombre aquí</v>
      </c>
      <c r="C22" s="268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6" t="str">
        <f>'Memoria Aporte FIA al Ejecutor'!C25</f>
        <v>Equipo Técnico 18: indicar nombre aquí</v>
      </c>
      <c r="C23" s="268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6" t="str">
        <f>'Memoria Aporte FIA al Ejecutor'!C26</f>
        <v>Equipo Técnico 19: indicar nombre aquí</v>
      </c>
      <c r="C24" s="268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6" t="str">
        <f>'Memoria Aporte FIA al Ejecutor'!C27</f>
        <v>Equipo Técnico 20: indicar nombre aquí</v>
      </c>
      <c r="C25" s="268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6" t="str">
        <f>'Memoria Aporte FIA al Ejecutor'!C6</f>
        <v>Coordinador Principal: indicar nombre aquí</v>
      </c>
      <c r="C31" s="267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6" t="str">
        <f>'Memoria Aporte FIA al Ejecutor'!C7</f>
        <v>Coordinador Alterno: indicar nombre aquí</v>
      </c>
      <c r="C32" s="267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6" t="str">
        <f>'Memoria Aporte FIA al Ejecutor'!C8</f>
        <v>Equipo Técnico 1: indicar nombre aquí</v>
      </c>
      <c r="C33" s="267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6" t="str">
        <f>'Memoria Aporte FIA al Ejecutor'!C9</f>
        <v>Equipo Técnico 2: indicar nombre aquí</v>
      </c>
      <c r="C34" s="267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6" t="str">
        <f>'Memoria Aporte FIA al Ejecutor'!C10</f>
        <v>Equipo Técnico 3: indicar nombre aquí</v>
      </c>
      <c r="C35" s="267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6" t="str">
        <f>'Memoria Aporte FIA al Ejecutor'!C11</f>
        <v>Equipo Técnico 4: indicar nombre aquí</v>
      </c>
      <c r="C36" s="267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6" t="str">
        <f>'Memoria Aporte FIA al Ejecutor'!C12</f>
        <v>Equipo Técnico 5: indicar nombre aquí</v>
      </c>
      <c r="C37" s="267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6" t="str">
        <f>'Memoria Aporte FIA al Ejecutor'!C13</f>
        <v>Equipo Técnico 6: indicar nombre aquí</v>
      </c>
      <c r="C38" s="267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6" t="str">
        <f>'Memoria Aporte FIA al Ejecutor'!C14</f>
        <v>Equipo Técnico 7: indicar nombre aquí</v>
      </c>
      <c r="C39" s="267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6" t="str">
        <f>'Memoria Aporte FIA al Ejecutor'!C15</f>
        <v>Equipo Técnico 8: indicar nombre aquí</v>
      </c>
      <c r="C40" s="267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6" t="str">
        <f>'Memoria Aporte FIA al Ejecutor'!C16</f>
        <v>Equipo Técnico 9: indicar nombre aquí</v>
      </c>
      <c r="C41" s="267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6" t="str">
        <f>'Memoria Aporte FIA al Ejecutor'!C17</f>
        <v>Equipo Técnico 10: indicar nombre aquí</v>
      </c>
      <c r="C42" s="267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6" t="str">
        <f>'Memoria Aporte FIA al Ejecutor'!C18</f>
        <v>Equipo Técnico 11: indicar nombre aquí</v>
      </c>
      <c r="C43" s="267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6" t="str">
        <f>'Memoria Aporte FIA al Ejecutor'!C19</f>
        <v>Equipo Técnico 12: indicar nombre aquí</v>
      </c>
      <c r="C44" s="267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6" t="str">
        <f>'Memoria Aporte FIA al Ejecutor'!C20</f>
        <v>Equipo Técnico 13: indicar nombre aquí</v>
      </c>
      <c r="C45" s="267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6" t="str">
        <f>'Memoria Aporte FIA al Ejecutor'!C21</f>
        <v>Equipo Técnico 14: indicar nombre aquí</v>
      </c>
      <c r="C46" s="267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6" t="str">
        <f>'Memoria Aporte FIA al Ejecutor'!C22</f>
        <v>Equipo Técnico 15: indicar nombre aquí</v>
      </c>
      <c r="C47" s="267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6" t="str">
        <f>'Memoria Aporte FIA al Ejecutor'!C23</f>
        <v>Equipo Técnico 16: indicar nombre aquí</v>
      </c>
      <c r="C48" s="267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6" t="str">
        <f>'Memoria Aporte FIA al Ejecutor'!C24</f>
        <v>Equipo Técnico 17: indicar nombre aquí</v>
      </c>
      <c r="C49" s="267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6" t="str">
        <f>'Memoria Aporte FIA al Ejecutor'!C25</f>
        <v>Equipo Técnico 18: indicar nombre aquí</v>
      </c>
      <c r="C50" s="267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6" t="str">
        <f>'Memoria Aporte FIA al Ejecutor'!C26</f>
        <v>Equipo Técnico 19: indicar nombre aquí</v>
      </c>
      <c r="C51" s="267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6" t="str">
        <f>'Memoria Aporte FIA al Ejecutor'!C27</f>
        <v>Equipo Técnico 20: indicar nombre aquí</v>
      </c>
      <c r="C52" s="267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6" t="str">
        <f>'Memoria Aporte FIA al Ejecutor'!C6</f>
        <v>Coordinador Principal: indicar nombre aquí</v>
      </c>
      <c r="C58" s="267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6" t="str">
        <f>'Memoria Aporte FIA al Ejecutor'!C7</f>
        <v>Coordinador Alterno: indicar nombre aquí</v>
      </c>
      <c r="C59" s="267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6" t="str">
        <f>'Memoria Aporte FIA al Ejecutor'!C8</f>
        <v>Equipo Técnico 1: indicar nombre aquí</v>
      </c>
      <c r="C60" s="267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6" t="str">
        <f>'Memoria Aporte FIA al Ejecutor'!C9</f>
        <v>Equipo Técnico 2: indicar nombre aquí</v>
      </c>
      <c r="C61" s="267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6" t="str">
        <f>'Memoria Aporte FIA al Ejecutor'!C10</f>
        <v>Equipo Técnico 3: indicar nombre aquí</v>
      </c>
      <c r="C62" s="267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6" t="str">
        <f>'Memoria Aporte FIA al Ejecutor'!C11</f>
        <v>Equipo Técnico 4: indicar nombre aquí</v>
      </c>
      <c r="C63" s="267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6" t="str">
        <f>'Memoria Aporte FIA al Ejecutor'!C12</f>
        <v>Equipo Técnico 5: indicar nombre aquí</v>
      </c>
      <c r="C64" s="267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6" t="str">
        <f>'Memoria Aporte FIA al Ejecutor'!C13</f>
        <v>Equipo Técnico 6: indicar nombre aquí</v>
      </c>
      <c r="C65" s="267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6" t="str">
        <f>'Memoria Aporte FIA al Ejecutor'!C14</f>
        <v>Equipo Técnico 7: indicar nombre aquí</v>
      </c>
      <c r="C66" s="267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6" t="str">
        <f>'Memoria Aporte FIA al Ejecutor'!C15</f>
        <v>Equipo Técnico 8: indicar nombre aquí</v>
      </c>
      <c r="C67" s="267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6" t="str">
        <f>'Memoria Aporte FIA al Ejecutor'!C16</f>
        <v>Equipo Técnico 9: indicar nombre aquí</v>
      </c>
      <c r="C68" s="267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6" t="str">
        <f>'Memoria Aporte FIA al Ejecutor'!C17</f>
        <v>Equipo Técnico 10: indicar nombre aquí</v>
      </c>
      <c r="C69" s="267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6" t="str">
        <f>'Memoria Aporte FIA al Ejecutor'!C18</f>
        <v>Equipo Técnico 11: indicar nombre aquí</v>
      </c>
      <c r="C70" s="267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6" t="str">
        <f>'Memoria Aporte FIA al Ejecutor'!C19</f>
        <v>Equipo Técnico 12: indicar nombre aquí</v>
      </c>
      <c r="C71" s="267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6" t="str">
        <f>'Memoria Aporte FIA al Ejecutor'!C20</f>
        <v>Equipo Técnico 13: indicar nombre aquí</v>
      </c>
      <c r="C72" s="267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6" t="str">
        <f>'Memoria Aporte FIA al Ejecutor'!C21</f>
        <v>Equipo Técnico 14: indicar nombre aquí</v>
      </c>
      <c r="C73" s="267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6" t="str">
        <f>'Memoria Aporte FIA al Ejecutor'!C22</f>
        <v>Equipo Técnico 15: indicar nombre aquí</v>
      </c>
      <c r="C74" s="267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6" t="str">
        <f>'Memoria Aporte FIA al Ejecutor'!C23</f>
        <v>Equipo Técnico 16: indicar nombre aquí</v>
      </c>
      <c r="C75" s="267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6" t="str">
        <f>'Memoria Aporte FIA al Ejecutor'!C24</f>
        <v>Equipo Técnico 17: indicar nombre aquí</v>
      </c>
      <c r="C76" s="267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6" t="str">
        <f>'Memoria Aporte FIA al Ejecutor'!C25</f>
        <v>Equipo Técnico 18: indicar nombre aquí</v>
      </c>
      <c r="C77" s="267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6" t="str">
        <f>'Memoria Aporte FIA al Ejecutor'!C26</f>
        <v>Equipo Técnico 19: indicar nombre aquí</v>
      </c>
      <c r="C78" s="267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6" t="str">
        <f>'Memoria Aporte FIA al Ejecutor'!C27</f>
        <v>Equipo Técnico 20: indicar nombre aquí</v>
      </c>
      <c r="C79" s="267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6" t="str">
        <f>'Memoria Aporte FIA al Ejecutor'!C6</f>
        <v>Coordinador Principal: indicar nombre aquí</v>
      </c>
      <c r="C85" s="267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6" t="str">
        <f>'Memoria Aporte FIA al Ejecutor'!C7</f>
        <v>Coordinador Alterno: indicar nombre aquí</v>
      </c>
      <c r="C86" s="267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6" t="str">
        <f>'Memoria Aporte FIA al Ejecutor'!C8</f>
        <v>Equipo Técnico 1: indicar nombre aquí</v>
      </c>
      <c r="C87" s="267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6" t="str">
        <f>'Memoria Aporte FIA al Ejecutor'!C9</f>
        <v>Equipo Técnico 2: indicar nombre aquí</v>
      </c>
      <c r="C88" s="267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6" t="str">
        <f>'Memoria Aporte FIA al Ejecutor'!C10</f>
        <v>Equipo Técnico 3: indicar nombre aquí</v>
      </c>
      <c r="C89" s="267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6" t="str">
        <f>'Memoria Aporte FIA al Ejecutor'!C11</f>
        <v>Equipo Técnico 4: indicar nombre aquí</v>
      </c>
      <c r="C90" s="267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6" t="str">
        <f>'Memoria Aporte FIA al Ejecutor'!C12</f>
        <v>Equipo Técnico 5: indicar nombre aquí</v>
      </c>
      <c r="C91" s="267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6" t="str">
        <f>'Memoria Aporte FIA al Ejecutor'!C13</f>
        <v>Equipo Técnico 6: indicar nombre aquí</v>
      </c>
      <c r="C92" s="267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6" t="str">
        <f>'Memoria Aporte FIA al Ejecutor'!C14</f>
        <v>Equipo Técnico 7: indicar nombre aquí</v>
      </c>
      <c r="C93" s="267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6" t="str">
        <f>'Memoria Aporte FIA al Ejecutor'!C15</f>
        <v>Equipo Técnico 8: indicar nombre aquí</v>
      </c>
      <c r="C94" s="267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6" t="str">
        <f>'Memoria Aporte FIA al Ejecutor'!C16</f>
        <v>Equipo Técnico 9: indicar nombre aquí</v>
      </c>
      <c r="C95" s="267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6" t="str">
        <f>'Memoria Aporte FIA al Ejecutor'!C17</f>
        <v>Equipo Técnico 10: indicar nombre aquí</v>
      </c>
      <c r="C96" s="267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6" t="str">
        <f>'Memoria Aporte FIA al Ejecutor'!C18</f>
        <v>Equipo Técnico 11: indicar nombre aquí</v>
      </c>
      <c r="C97" s="267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6" t="str">
        <f>'Memoria Aporte FIA al Ejecutor'!C19</f>
        <v>Equipo Técnico 12: indicar nombre aquí</v>
      </c>
      <c r="C98" s="267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6" t="str">
        <f>'Memoria Aporte FIA al Ejecutor'!C20</f>
        <v>Equipo Técnico 13: indicar nombre aquí</v>
      </c>
      <c r="C99" s="267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6" t="str">
        <f>'Memoria Aporte FIA al Ejecutor'!C21</f>
        <v>Equipo Técnico 14: indicar nombre aquí</v>
      </c>
      <c r="C100" s="267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6" t="str">
        <f>'Memoria Aporte FIA al Ejecutor'!C22</f>
        <v>Equipo Técnico 15: indicar nombre aquí</v>
      </c>
      <c r="C101" s="267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6" t="str">
        <f>'Memoria Aporte FIA al Ejecutor'!C23</f>
        <v>Equipo Técnico 16: indicar nombre aquí</v>
      </c>
      <c r="C102" s="267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6" t="str">
        <f>'Memoria Aporte FIA al Ejecutor'!C24</f>
        <v>Equipo Técnico 17: indicar nombre aquí</v>
      </c>
      <c r="C103" s="267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6" t="str">
        <f>'Memoria Aporte FIA al Ejecutor'!C25</f>
        <v>Equipo Técnico 18: indicar nombre aquí</v>
      </c>
      <c r="C104" s="267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6" t="str">
        <f>'Memoria Aporte FIA al Ejecutor'!C26</f>
        <v>Equipo Técnico 19: indicar nombre aquí</v>
      </c>
      <c r="C105" s="267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6" t="str">
        <f>'Memoria Aporte FIA al Ejecutor'!C27</f>
        <v>Equipo Técnico 20: indicar nombre aquí</v>
      </c>
      <c r="C106" s="267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6" t="str">
        <f>B85</f>
        <v>Coordinador Principal: indicar nombre aquí</v>
      </c>
      <c r="C112" s="267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6" t="str">
        <f t="shared" ref="B113:B133" si="36">B86</f>
        <v>Coordinador Alterno: indicar nombre aquí</v>
      </c>
      <c r="C113" s="267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6" t="str">
        <f t="shared" si="36"/>
        <v>Equipo Técnico 1: indicar nombre aquí</v>
      </c>
      <c r="C114" s="267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6" t="str">
        <f t="shared" si="36"/>
        <v>Equipo Técnico 2: indicar nombre aquí</v>
      </c>
      <c r="C115" s="267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6" t="str">
        <f t="shared" si="36"/>
        <v>Equipo Técnico 3: indicar nombre aquí</v>
      </c>
      <c r="C116" s="267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6" t="str">
        <f t="shared" si="36"/>
        <v>Equipo Técnico 4: indicar nombre aquí</v>
      </c>
      <c r="C117" s="267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6" t="str">
        <f t="shared" si="36"/>
        <v>Equipo Técnico 5: indicar nombre aquí</v>
      </c>
      <c r="C118" s="267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6" t="str">
        <f t="shared" si="36"/>
        <v>Equipo Técnico 6: indicar nombre aquí</v>
      </c>
      <c r="C119" s="267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6" t="str">
        <f t="shared" si="36"/>
        <v>Equipo Técnico 7: indicar nombre aquí</v>
      </c>
      <c r="C120" s="267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6" t="str">
        <f t="shared" si="36"/>
        <v>Equipo Técnico 8: indicar nombre aquí</v>
      </c>
      <c r="C121" s="267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6" t="str">
        <f t="shared" si="36"/>
        <v>Equipo Técnico 9: indicar nombre aquí</v>
      </c>
      <c r="C122" s="267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6" t="str">
        <f t="shared" si="36"/>
        <v>Equipo Técnico 10: indicar nombre aquí</v>
      </c>
      <c r="C123" s="267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6" t="str">
        <f t="shared" si="36"/>
        <v>Equipo Técnico 11: indicar nombre aquí</v>
      </c>
      <c r="C124" s="267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6" t="str">
        <f t="shared" si="36"/>
        <v>Equipo Técnico 12: indicar nombre aquí</v>
      </c>
      <c r="C125" s="267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6" t="str">
        <f t="shared" si="36"/>
        <v>Equipo Técnico 13: indicar nombre aquí</v>
      </c>
      <c r="C126" s="267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6" t="str">
        <f t="shared" si="36"/>
        <v>Equipo Técnico 14: indicar nombre aquí</v>
      </c>
      <c r="C127" s="267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6" t="str">
        <f t="shared" si="36"/>
        <v>Equipo Técnico 15: indicar nombre aquí</v>
      </c>
      <c r="C128" s="267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6" t="str">
        <f t="shared" si="36"/>
        <v>Equipo Técnico 16: indicar nombre aquí</v>
      </c>
      <c r="C129" s="267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6" t="str">
        <f t="shared" si="36"/>
        <v>Equipo Técnico 17: indicar nombre aquí</v>
      </c>
      <c r="C130" s="267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6" t="str">
        <f t="shared" si="36"/>
        <v>Equipo Técnico 18: indicar nombre aquí</v>
      </c>
      <c r="C131" s="267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6" t="str">
        <f t="shared" si="36"/>
        <v>Equipo Técnico 19: indicar nombre aquí</v>
      </c>
      <c r="C132" s="267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6" t="str">
        <f t="shared" si="36"/>
        <v>Equipo Técnico 20: indicar nombre aquí</v>
      </c>
      <c r="C133" s="267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79" t="str">
        <f>'Memoria Aporte FIA al Ejecutor'!C6</f>
        <v>Coordinador Principal: indicar nombre aquí</v>
      </c>
      <c r="C139" s="280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79" t="str">
        <f>'Memoria Aporte FIA al Ejecutor'!C7</f>
        <v>Coordinador Alterno: indicar nombre aquí</v>
      </c>
      <c r="C140" s="280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79" t="str">
        <f>'Memoria Aporte FIA al Ejecutor'!C8</f>
        <v>Equipo Técnico 1: indicar nombre aquí</v>
      </c>
      <c r="C141" s="280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79" t="str">
        <f>'Memoria Aporte FIA al Ejecutor'!C9</f>
        <v>Equipo Técnico 2: indicar nombre aquí</v>
      </c>
      <c r="C142" s="280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79" t="str">
        <f>'Memoria Aporte FIA al Ejecutor'!C10</f>
        <v>Equipo Técnico 3: indicar nombre aquí</v>
      </c>
      <c r="C143" s="280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79" t="str">
        <f>'Memoria Aporte FIA al Ejecutor'!C11</f>
        <v>Equipo Técnico 4: indicar nombre aquí</v>
      </c>
      <c r="C144" s="280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79" t="str">
        <f>'Memoria Aporte FIA al Ejecutor'!C12</f>
        <v>Equipo Técnico 5: indicar nombre aquí</v>
      </c>
      <c r="C145" s="280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79" t="str">
        <f>'Memoria Aporte FIA al Ejecutor'!C13</f>
        <v>Equipo Técnico 6: indicar nombre aquí</v>
      </c>
      <c r="C146" s="280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79" t="str">
        <f>'Memoria Aporte FIA al Ejecutor'!C14</f>
        <v>Equipo Técnico 7: indicar nombre aquí</v>
      </c>
      <c r="C147" s="280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79" t="str">
        <f>'Memoria Aporte FIA al Ejecutor'!C15</f>
        <v>Equipo Técnico 8: indicar nombre aquí</v>
      </c>
      <c r="C148" s="280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79" t="str">
        <f>'Memoria Aporte FIA al Ejecutor'!C16</f>
        <v>Equipo Técnico 9: indicar nombre aquí</v>
      </c>
      <c r="C149" s="280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79" t="str">
        <f>'Memoria Aporte FIA al Ejecutor'!C17</f>
        <v>Equipo Técnico 10: indicar nombre aquí</v>
      </c>
      <c r="C150" s="280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79" t="str">
        <f>'Memoria Aporte FIA al Ejecutor'!C18</f>
        <v>Equipo Técnico 11: indicar nombre aquí</v>
      </c>
      <c r="C151" s="280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79" t="str">
        <f>'Memoria Aporte FIA al Ejecutor'!C19</f>
        <v>Equipo Técnico 12: indicar nombre aquí</v>
      </c>
      <c r="C152" s="280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79" t="str">
        <f>'Memoria Aporte FIA al Ejecutor'!C20</f>
        <v>Equipo Técnico 13: indicar nombre aquí</v>
      </c>
      <c r="C153" s="280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79" t="str">
        <f>'Memoria Aporte FIA al Ejecutor'!C21</f>
        <v>Equipo Técnico 14: indicar nombre aquí</v>
      </c>
      <c r="C154" s="280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79" t="str">
        <f>'Memoria Aporte FIA al Ejecutor'!C22</f>
        <v>Equipo Técnico 15: indicar nombre aquí</v>
      </c>
      <c r="C155" s="280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79" t="str">
        <f>'Memoria Aporte FIA al Ejecutor'!C23</f>
        <v>Equipo Técnico 16: indicar nombre aquí</v>
      </c>
      <c r="C156" s="280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79" t="str">
        <f>'Memoria Aporte FIA al Ejecutor'!C24</f>
        <v>Equipo Técnico 17: indicar nombre aquí</v>
      </c>
      <c r="C157" s="280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79" t="str">
        <f>'Memoria Aporte FIA al Ejecutor'!C25</f>
        <v>Equipo Técnico 18: indicar nombre aquí</v>
      </c>
      <c r="C158" s="280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79" t="str">
        <f>'Memoria Aporte FIA al Ejecutor'!C26</f>
        <v>Equipo Técnico 19: indicar nombre aquí</v>
      </c>
      <c r="C159" s="280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79" t="str">
        <f>'Memoria Aporte FIA al Ejecutor'!C27</f>
        <v>Equipo Técnico 20: indicar nombre aquí</v>
      </c>
      <c r="C160" s="280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1" t="s">
        <v>129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1" t="s">
        <v>130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L17" sqref="L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1" t="s">
        <v>131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1" t="s">
        <v>132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1" t="s">
        <v>133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1" t="s">
        <v>134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I9" sqref="I9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6" t="s">
        <v>138</v>
      </c>
      <c r="H1" s="327"/>
      <c r="I1" s="32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6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7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8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D6+D9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9" t="s">
        <v>13</v>
      </c>
      <c r="C14" s="339" t="s">
        <v>23</v>
      </c>
      <c r="D14" s="340" t="s">
        <v>41</v>
      </c>
      <c r="E14" s="322" t="s">
        <v>42</v>
      </c>
      <c r="F14" s="324"/>
      <c r="G14" s="325"/>
      <c r="H14" s="322" t="s">
        <v>43</v>
      </c>
      <c r="I14" s="323"/>
      <c r="J14" s="267"/>
    </row>
    <row r="15" spans="2:10" ht="14.25" customHeight="1" x14ac:dyDescent="0.2">
      <c r="B15" s="339"/>
      <c r="C15" s="339"/>
      <c r="D15" s="340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43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44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44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44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44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44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44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44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44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44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44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44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44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44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44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44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44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44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44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44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44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44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44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44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44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4" t="s">
        <v>5</v>
      </c>
      <c r="C41" s="335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4" t="s">
        <v>6</v>
      </c>
      <c r="C42" s="335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4" t="s">
        <v>139</v>
      </c>
      <c r="C43" s="335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4" t="s">
        <v>8</v>
      </c>
      <c r="C44" s="335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4" t="s">
        <v>20</v>
      </c>
      <c r="C45" s="335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2" t="s">
        <v>9</v>
      </c>
      <c r="C46" s="333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2" t="s">
        <v>10</v>
      </c>
      <c r="C47" s="333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2" t="s">
        <v>11</v>
      </c>
      <c r="C48" s="333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2" t="s">
        <v>0</v>
      </c>
      <c r="C49" s="333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2" t="s">
        <v>4</v>
      </c>
      <c r="C50" s="333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9" t="s">
        <v>24</v>
      </c>
      <c r="C51" s="339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47" t="s">
        <v>44</v>
      </c>
      <c r="E56" s="348"/>
      <c r="F56" s="347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48"/>
    </row>
    <row r="58" spans="2:10" x14ac:dyDescent="0.2">
      <c r="B58" s="328" t="str">
        <f>IF('Memoria Aporte del Ejecutor'!B3="INDICAR AQUÍ NOMBRE EJECUTOR","EJECUTOR",'Memoria Aporte del Ejecutor'!B3)</f>
        <v>EJECUTOR</v>
      </c>
      <c r="C58" s="32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8" t="str">
        <f>IF('Memoria Aporte de Asociado 1'!B3="INDICAR AQUÍ NOMBRE ASOCIADO 1","Sin asociado 1",'Memoria Aporte de Asociado 1'!B3)</f>
        <v>Sin asociado 1</v>
      </c>
      <c r="C59" s="32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8" t="str">
        <f>IF('Memoria Aporte de Asociado 2'!B3="INDICAR AQUÍ NOMBRE ASOCIADO 2","Sin asociado 2",'Memoria Aporte de Asociado 2'!B3)</f>
        <v>Sin asociado 2</v>
      </c>
      <c r="C60" s="32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8" t="str">
        <f>IF('Memoria Aporte de Asociado 3'!B3="INDICAR AQUÍ NOMBRE ASOCIADO 3","Sin asociado 3",'Memoria Aporte de Asociado 3'!B3)</f>
        <v>Sin asociado 3</v>
      </c>
      <c r="C61" s="32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8" t="str">
        <f>IF('Memoria Aporte de Asociado 4'!B3="INDICAR AQUÍ NOMBRE ASOCIADO 4","Sin asociado 4",'Memoria Aporte de Asociado 4'!B3)</f>
        <v>Sin asociado 4</v>
      </c>
      <c r="C62" s="32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8" t="str">
        <f>IF('Memoria Aporte de Asociado 5'!B3="INDICAR AQUÍ NOMBRE ASOCIADO 5","Sin asociado 5",'Memoria Aporte de Asociado 5'!B3)</f>
        <v>Sin asociado 5</v>
      </c>
      <c r="C63" s="32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8" t="str">
        <f>IF('Memoria Aporte de Asociado 6'!B3="INDICAR AQUÍ NOMBRE ASOCIADO 6","Sin asociado 6",'Memoria Aporte de Asociado 6'!B3)</f>
        <v>Sin asociado 6</v>
      </c>
      <c r="C64" s="32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45" t="str">
        <f>IF('Memoria Aporte de Asociado 7'!B3="INDICAR AQUÍ NOMBRE ASOCIADO 7","Sin asociado 7",'Memoria Aporte de Asociado 7'!B3)</f>
        <v>Sin asociado 7</v>
      </c>
      <c r="C65" s="346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45" t="str">
        <f>IF('Memoria Aporte de Asociado 8'!B3="INDICAR AQUÍ NOMBRE ASOCIADO 8","Sin asociado 8",'Memoria Aporte de Asociado 8'!B3)</f>
        <v>Sin asociado 8</v>
      </c>
      <c r="C66" s="346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45" t="str">
        <f>IF('Memoria Aporte de Asociado 9'!B3="INDICAR AQUÍ NOMBRE ASOCIADO 9","Sin asociado 9",'Memoria Aporte de Asociado 9'!B3)</f>
        <v>Sin asociado 9</v>
      </c>
      <c r="C67" s="346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45" t="str">
        <f>IF('Memoria Aporte de Asociado 10'!B3="INDICAR AQUÍ NOMBRE ASOCIADO 10","Sin asociado 10",'Memoria Aporte de Asociado 10'!B3)</f>
        <v>Sin asociado 10</v>
      </c>
      <c r="C68" s="346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41" t="s">
        <v>24</v>
      </c>
      <c r="C69" s="342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952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9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0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0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0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0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0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0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0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0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0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0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0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0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0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0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0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0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0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0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0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0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0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0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0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1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2" t="s">
        <v>29</v>
      </c>
      <c r="C30" s="353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2" t="s">
        <v>30</v>
      </c>
      <c r="C31" s="353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2" t="s">
        <v>31</v>
      </c>
      <c r="C32" s="353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2" t="s">
        <v>32</v>
      </c>
      <c r="C33" s="353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2" t="s">
        <v>33</v>
      </c>
      <c r="C34" s="353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54" t="s">
        <v>34</v>
      </c>
      <c r="C35" s="355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54" t="s">
        <v>35</v>
      </c>
      <c r="C36" s="355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54" t="s">
        <v>36</v>
      </c>
      <c r="C37" s="355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54" t="s">
        <v>37</v>
      </c>
      <c r="C38" s="355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54" t="s">
        <v>38</v>
      </c>
      <c r="C39" s="355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6" t="s">
        <v>24</v>
      </c>
      <c r="C40" s="356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9520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9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0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0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0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0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0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0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0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0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0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0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0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0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0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0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0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0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0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0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0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0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0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0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0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1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2" t="s">
        <v>29</v>
      </c>
      <c r="C30" s="353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2" t="s">
        <v>30</v>
      </c>
      <c r="C31" s="353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2" t="s">
        <v>31</v>
      </c>
      <c r="C32" s="353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2" t="s">
        <v>32</v>
      </c>
      <c r="C33" s="353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2" t="s">
        <v>33</v>
      </c>
      <c r="C34" s="353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54" t="s">
        <v>34</v>
      </c>
      <c r="C35" s="355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54" t="s">
        <v>35</v>
      </c>
      <c r="C36" s="355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54" t="s">
        <v>36</v>
      </c>
      <c r="C37" s="355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54" t="s">
        <v>37</v>
      </c>
      <c r="C38" s="355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54" t="s">
        <v>38</v>
      </c>
      <c r="C39" s="355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6" t="s">
        <v>24</v>
      </c>
      <c r="C40" s="356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9520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pane="bottomLeft" activeCell="F6" sqref="F6:G1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11" t="s">
        <v>126</v>
      </c>
      <c r="C3" s="312"/>
      <c r="D3" s="112" t="s">
        <v>61</v>
      </c>
      <c r="I3" s="303"/>
      <c r="J3" s="304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4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5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85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5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5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5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5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5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5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5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85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85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85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85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85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85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85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85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85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85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85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85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5"/>
      <c r="C29" s="28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5"/>
      <c r="C30" s="288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5"/>
      <c r="C31" s="288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85"/>
      <c r="C32" s="288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5"/>
      <c r="C33" s="28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5"/>
      <c r="C34" s="287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5"/>
      <c r="C35" s="288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85"/>
      <c r="C36" s="288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85"/>
      <c r="C37" s="288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6"/>
      <c r="C38" s="29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1" t="s">
        <v>5</v>
      </c>
      <c r="C39" s="292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3"/>
      <c r="C40" s="294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3"/>
      <c r="C41" s="294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3"/>
      <c r="C42" s="294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3"/>
      <c r="C43" s="294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3"/>
      <c r="C44" s="294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3"/>
      <c r="C45" s="294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3"/>
      <c r="C46" s="294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3"/>
      <c r="C47" s="294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3"/>
      <c r="C48" s="294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3"/>
      <c r="C49" s="294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3"/>
      <c r="C50" s="294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3"/>
      <c r="C51" s="294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3"/>
      <c r="C52" s="294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3"/>
      <c r="C53" s="294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3"/>
      <c r="C54" s="294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3"/>
      <c r="C55" s="294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3"/>
      <c r="C56" s="294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3"/>
      <c r="C57" s="294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3"/>
      <c r="C58" s="294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3"/>
      <c r="C59" s="294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5"/>
      <c r="C60" s="296"/>
      <c r="D60" s="121"/>
      <c r="E60" s="62"/>
      <c r="F60" s="63"/>
      <c r="G60" s="63"/>
      <c r="H60" s="29">
        <f t="shared" si="0"/>
        <v>0</v>
      </c>
      <c r="I60" s="281">
        <f>SUM(H39:H60)</f>
        <v>0</v>
      </c>
      <c r="J60" s="282"/>
      <c r="L60" s="196"/>
      <c r="M60" s="192"/>
    </row>
    <row r="61" spans="2:13" x14ac:dyDescent="0.2">
      <c r="B61" s="297" t="s">
        <v>6</v>
      </c>
      <c r="C61" s="298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9"/>
      <c r="C62" s="300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9"/>
      <c r="C63" s="300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9"/>
      <c r="C64" s="300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9"/>
      <c r="C65" s="300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1"/>
      <c r="C66" s="302"/>
      <c r="D66" s="117"/>
      <c r="E66" s="54"/>
      <c r="F66" s="55"/>
      <c r="G66" s="55"/>
      <c r="H66" s="29">
        <f t="shared" si="0"/>
        <v>0</v>
      </c>
      <c r="I66" s="281">
        <f>SUM(H61:H66)</f>
        <v>0</v>
      </c>
      <c r="J66" s="283"/>
      <c r="L66" s="196"/>
      <c r="M66" s="193"/>
    </row>
    <row r="67" spans="2:13" x14ac:dyDescent="0.2">
      <c r="B67" s="291" t="s">
        <v>7</v>
      </c>
      <c r="C67" s="292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3"/>
      <c r="C68" s="294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3"/>
      <c r="C69" s="294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3"/>
      <c r="C70" s="294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3"/>
      <c r="C71" s="294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3"/>
      <c r="C72" s="294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3"/>
      <c r="C73" s="294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5"/>
      <c r="C74" s="296"/>
      <c r="D74" s="121"/>
      <c r="E74" s="62"/>
      <c r="F74" s="63"/>
      <c r="G74" s="63"/>
      <c r="H74" s="29">
        <f t="shared" si="0"/>
        <v>0</v>
      </c>
      <c r="I74" s="281">
        <f>SUM(H67:H74)</f>
        <v>0</v>
      </c>
      <c r="J74" s="282"/>
      <c r="L74" s="196"/>
      <c r="M74" s="192"/>
    </row>
    <row r="75" spans="2:13" x14ac:dyDescent="0.2">
      <c r="B75" s="291" t="s">
        <v>8</v>
      </c>
      <c r="C75" s="292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3"/>
      <c r="C76" s="294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3"/>
      <c r="C77" s="294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3"/>
      <c r="C78" s="294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3"/>
      <c r="C79" s="294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3"/>
      <c r="C80" s="294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3"/>
      <c r="C81" s="294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3"/>
      <c r="C82" s="294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3"/>
      <c r="C83" s="294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3"/>
      <c r="C84" s="294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3"/>
      <c r="C85" s="294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3"/>
      <c r="C86" s="294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3"/>
      <c r="C87" s="294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3"/>
      <c r="C88" s="294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3"/>
      <c r="C89" s="294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3"/>
      <c r="C90" s="294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3"/>
      <c r="C91" s="294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3"/>
      <c r="C92" s="294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3"/>
      <c r="C93" s="294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3"/>
      <c r="C94" s="294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3"/>
      <c r="C95" s="294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3"/>
      <c r="C96" s="294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3"/>
      <c r="C97" s="294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3"/>
      <c r="C98" s="294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3"/>
      <c r="C99" s="294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3"/>
      <c r="C100" s="294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3"/>
      <c r="C101" s="294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5"/>
      <c r="C102" s="296"/>
      <c r="D102" s="127"/>
      <c r="E102" s="74"/>
      <c r="F102" s="75"/>
      <c r="G102" s="75"/>
      <c r="H102" s="29">
        <f t="shared" si="0"/>
        <v>0</v>
      </c>
      <c r="I102" s="281">
        <f>SUM(H75:H102)</f>
        <v>0</v>
      </c>
      <c r="J102" s="282"/>
      <c r="L102" s="196"/>
      <c r="M102" s="192"/>
    </row>
    <row r="103" spans="2:13" x14ac:dyDescent="0.2">
      <c r="B103" s="297" t="s">
        <v>20</v>
      </c>
      <c r="C103" s="298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9"/>
      <c r="C107" s="300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9"/>
      <c r="C108" s="300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9"/>
      <c r="C109" s="300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1"/>
      <c r="C110" s="302"/>
      <c r="D110" s="121"/>
      <c r="E110" s="62"/>
      <c r="F110" s="63"/>
      <c r="G110" s="63"/>
      <c r="H110" s="39">
        <f t="shared" si="0"/>
        <v>0</v>
      </c>
      <c r="I110" s="281">
        <f>SUM(H103:H110)</f>
        <v>0</v>
      </c>
      <c r="J110" s="282"/>
      <c r="L110" s="196"/>
      <c r="M110" s="192"/>
    </row>
    <row r="111" spans="2:13" x14ac:dyDescent="0.2">
      <c r="B111" s="297" t="s">
        <v>9</v>
      </c>
      <c r="C111" s="298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9"/>
      <c r="C112" s="300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9"/>
      <c r="C113" s="300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9"/>
      <c r="C114" s="300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9"/>
      <c r="C115" s="300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9"/>
      <c r="C116" s="300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9"/>
      <c r="C117" s="300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1"/>
      <c r="C118" s="302"/>
      <c r="D118" s="127"/>
      <c r="E118" s="80"/>
      <c r="F118" s="75"/>
      <c r="G118" s="75"/>
      <c r="H118" s="39">
        <f t="shared" si="0"/>
        <v>0</v>
      </c>
      <c r="I118" s="281">
        <f>SUM(H111:H118)</f>
        <v>0</v>
      </c>
      <c r="J118" s="282"/>
      <c r="L118" s="196"/>
      <c r="M118" s="192"/>
    </row>
    <row r="119" spans="2:13" x14ac:dyDescent="0.2">
      <c r="B119" s="297" t="s">
        <v>10</v>
      </c>
      <c r="C119" s="298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3"/>
      <c r="C120" s="314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9"/>
      <c r="C121" s="300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9"/>
      <c r="C122" s="300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1"/>
      <c r="C123" s="302"/>
      <c r="D123" s="121"/>
      <c r="E123" s="62"/>
      <c r="F123" s="63"/>
      <c r="G123" s="63"/>
      <c r="H123" s="39">
        <f t="shared" si="0"/>
        <v>0</v>
      </c>
      <c r="I123" s="281">
        <f>SUM(H119:H123)</f>
        <v>0</v>
      </c>
      <c r="J123" s="282"/>
      <c r="L123" s="196"/>
      <c r="M123" s="192"/>
    </row>
    <row r="124" spans="2:13" x14ac:dyDescent="0.2">
      <c r="B124" s="297" t="s">
        <v>11</v>
      </c>
      <c r="C124" s="298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9"/>
      <c r="C125" s="300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9"/>
      <c r="C126" s="300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9"/>
      <c r="C127" s="300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9"/>
      <c r="C128" s="300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9"/>
      <c r="C129" s="300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9"/>
      <c r="C130" s="300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9"/>
      <c r="C131" s="300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1"/>
      <c r="C132" s="302"/>
      <c r="D132" s="127"/>
      <c r="E132" s="74"/>
      <c r="F132" s="75"/>
      <c r="G132" s="75"/>
      <c r="H132" s="39">
        <f t="shared" si="0"/>
        <v>0</v>
      </c>
      <c r="I132" s="281">
        <f>SUM(H124:H132)</f>
        <v>0</v>
      </c>
      <c r="J132" s="282"/>
      <c r="L132" s="196"/>
      <c r="M132" s="192"/>
    </row>
    <row r="133" spans="2:13" x14ac:dyDescent="0.2">
      <c r="B133" s="297" t="s">
        <v>0</v>
      </c>
      <c r="C133" s="298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9"/>
      <c r="C134" s="300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1"/>
      <c r="C135" s="302"/>
      <c r="D135" s="121"/>
      <c r="E135" s="62"/>
      <c r="F135" s="63"/>
      <c r="G135" s="63"/>
      <c r="H135" s="39">
        <f t="shared" si="0"/>
        <v>0</v>
      </c>
      <c r="I135" s="281">
        <f>SUM(H133:H135)</f>
        <v>0</v>
      </c>
      <c r="J135" s="282"/>
      <c r="L135" s="196"/>
      <c r="M135" s="192"/>
    </row>
    <row r="136" spans="2:13" x14ac:dyDescent="0.2">
      <c r="B136" s="305" t="s">
        <v>4</v>
      </c>
      <c r="C136" s="306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7"/>
      <c r="C137" s="308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9"/>
      <c r="C138" s="310"/>
      <c r="D138" s="127"/>
      <c r="E138" s="74"/>
      <c r="F138" s="75"/>
      <c r="G138" s="75"/>
      <c r="H138" s="39">
        <f>F138*G138</f>
        <v>0</v>
      </c>
      <c r="I138" s="281">
        <f>SUM(H136:H138)</f>
        <v>0</v>
      </c>
      <c r="J138" s="28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1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9520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11" t="s">
        <v>124</v>
      </c>
      <c r="C3" s="312"/>
      <c r="D3" s="112" t="s">
        <v>61</v>
      </c>
      <c r="I3" s="303"/>
      <c r="J3" s="304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4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5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5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5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5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5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5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5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5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5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5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5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5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5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5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5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5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5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5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5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5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5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5"/>
      <c r="C29" s="28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5"/>
      <c r="C30" s="288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5"/>
      <c r="C31" s="288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5"/>
      <c r="C32" s="288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5"/>
      <c r="C33" s="28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5"/>
      <c r="C34" s="287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5"/>
      <c r="C35" s="288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5"/>
      <c r="C36" s="288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5"/>
      <c r="C37" s="288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6"/>
      <c r="C38" s="29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1" t="s">
        <v>5</v>
      </c>
      <c r="C39" s="292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3"/>
      <c r="C40" s="294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3"/>
      <c r="C41" s="294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3"/>
      <c r="C42" s="294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3"/>
      <c r="C43" s="294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3"/>
      <c r="C44" s="294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3"/>
      <c r="C45" s="294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3"/>
      <c r="C46" s="294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3"/>
      <c r="C47" s="294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3"/>
      <c r="C48" s="294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3"/>
      <c r="C49" s="294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3"/>
      <c r="C50" s="294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3"/>
      <c r="C51" s="294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3"/>
      <c r="C52" s="294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3"/>
      <c r="C53" s="294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3"/>
      <c r="C54" s="294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3"/>
      <c r="C55" s="294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3"/>
      <c r="C56" s="294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3"/>
      <c r="C57" s="294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3"/>
      <c r="C58" s="294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3"/>
      <c r="C59" s="294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5"/>
      <c r="C60" s="296"/>
      <c r="D60" s="121"/>
      <c r="E60" s="62"/>
      <c r="F60" s="63"/>
      <c r="G60" s="63"/>
      <c r="H60" s="29">
        <f t="shared" si="0"/>
        <v>0</v>
      </c>
      <c r="I60" s="281">
        <f>SUM(H39:H60)</f>
        <v>0</v>
      </c>
      <c r="J60" s="282"/>
      <c r="L60" s="196"/>
      <c r="M60" s="192"/>
    </row>
    <row r="61" spans="2:13" x14ac:dyDescent="0.2">
      <c r="B61" s="297" t="s">
        <v>6</v>
      </c>
      <c r="C61" s="298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9"/>
      <c r="C62" s="300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9"/>
      <c r="C63" s="300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9"/>
      <c r="C64" s="300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9"/>
      <c r="C65" s="300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1"/>
      <c r="C66" s="302"/>
      <c r="D66" s="117"/>
      <c r="E66" s="54"/>
      <c r="F66" s="55"/>
      <c r="G66" s="55"/>
      <c r="H66" s="29">
        <f t="shared" si="0"/>
        <v>0</v>
      </c>
      <c r="I66" s="281">
        <f>SUM(H61:H66)</f>
        <v>0</v>
      </c>
      <c r="J66" s="283"/>
      <c r="L66" s="196"/>
      <c r="M66" s="193"/>
    </row>
    <row r="67" spans="2:13" x14ac:dyDescent="0.2">
      <c r="B67" s="291" t="s">
        <v>7</v>
      </c>
      <c r="C67" s="292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3"/>
      <c r="C68" s="294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3"/>
      <c r="C69" s="294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3"/>
      <c r="C70" s="294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3"/>
      <c r="C71" s="294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3"/>
      <c r="C72" s="294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3"/>
      <c r="C73" s="294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5"/>
      <c r="C74" s="296"/>
      <c r="D74" s="121"/>
      <c r="E74" s="62"/>
      <c r="F74" s="63"/>
      <c r="G74" s="63"/>
      <c r="H74" s="29">
        <f t="shared" si="0"/>
        <v>0</v>
      </c>
      <c r="I74" s="281">
        <f>SUM(H67:H74)</f>
        <v>0</v>
      </c>
      <c r="J74" s="282"/>
      <c r="L74" s="196"/>
      <c r="M74" s="192"/>
    </row>
    <row r="75" spans="2:13" x14ac:dyDescent="0.2">
      <c r="B75" s="291" t="s">
        <v>8</v>
      </c>
      <c r="C75" s="292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3"/>
      <c r="C76" s="294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3"/>
      <c r="C77" s="294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3"/>
      <c r="C78" s="294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3"/>
      <c r="C79" s="294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3"/>
      <c r="C80" s="294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3"/>
      <c r="C81" s="294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3"/>
      <c r="C82" s="294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3"/>
      <c r="C83" s="294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3"/>
      <c r="C84" s="294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3"/>
      <c r="C85" s="294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3"/>
      <c r="C86" s="294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3"/>
      <c r="C87" s="294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3"/>
      <c r="C88" s="294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3"/>
      <c r="C89" s="294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3"/>
      <c r="C90" s="294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3"/>
      <c r="C91" s="294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3"/>
      <c r="C92" s="294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3"/>
      <c r="C93" s="294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3"/>
      <c r="C94" s="294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3"/>
      <c r="C95" s="294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3"/>
      <c r="C96" s="294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3"/>
      <c r="C97" s="294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3"/>
      <c r="C98" s="294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3"/>
      <c r="C99" s="294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3"/>
      <c r="C100" s="294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3"/>
      <c r="C101" s="294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5"/>
      <c r="C102" s="296"/>
      <c r="D102" s="127"/>
      <c r="E102" s="74"/>
      <c r="F102" s="75"/>
      <c r="G102" s="75"/>
      <c r="H102" s="29">
        <f t="shared" si="0"/>
        <v>0</v>
      </c>
      <c r="I102" s="281">
        <f>SUM(H75:H102)</f>
        <v>0</v>
      </c>
      <c r="J102" s="282"/>
      <c r="L102" s="196"/>
      <c r="M102" s="192"/>
    </row>
    <row r="103" spans="2:13" x14ac:dyDescent="0.2">
      <c r="B103" s="297" t="s">
        <v>20</v>
      </c>
      <c r="C103" s="298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3"/>
      <c r="C104" s="314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13"/>
      <c r="C105" s="314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3"/>
      <c r="C106" s="314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9"/>
      <c r="C107" s="300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9"/>
      <c r="C108" s="300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9"/>
      <c r="C109" s="300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1"/>
      <c r="C110" s="302"/>
      <c r="D110" s="121"/>
      <c r="E110" s="62"/>
      <c r="F110" s="63"/>
      <c r="G110" s="63"/>
      <c r="H110" s="39">
        <f t="shared" si="0"/>
        <v>0</v>
      </c>
      <c r="I110" s="281">
        <f>SUM(H103:H110)</f>
        <v>0</v>
      </c>
      <c r="J110" s="282"/>
      <c r="L110" s="196"/>
      <c r="M110" s="192"/>
    </row>
    <row r="111" spans="2:13" x14ac:dyDescent="0.2">
      <c r="B111" s="297" t="s">
        <v>9</v>
      </c>
      <c r="C111" s="298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9"/>
      <c r="C112" s="300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9"/>
      <c r="C113" s="300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9"/>
      <c r="C114" s="300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9"/>
      <c r="C115" s="300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9"/>
      <c r="C116" s="300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9"/>
      <c r="C117" s="300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1"/>
      <c r="C118" s="302"/>
      <c r="D118" s="127"/>
      <c r="E118" s="80"/>
      <c r="F118" s="75"/>
      <c r="G118" s="75"/>
      <c r="H118" s="39">
        <f t="shared" si="0"/>
        <v>0</v>
      </c>
      <c r="I118" s="281">
        <f>SUM(H111:H118)</f>
        <v>0</v>
      </c>
      <c r="J118" s="282"/>
      <c r="L118" s="196"/>
      <c r="M118" s="192"/>
    </row>
    <row r="119" spans="2:13" x14ac:dyDescent="0.2">
      <c r="B119" s="297" t="s">
        <v>10</v>
      </c>
      <c r="C119" s="298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3"/>
      <c r="C120" s="314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9"/>
      <c r="C121" s="300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9"/>
      <c r="C122" s="300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1"/>
      <c r="C123" s="302"/>
      <c r="D123" s="121"/>
      <c r="E123" s="62"/>
      <c r="F123" s="63"/>
      <c r="G123" s="63"/>
      <c r="H123" s="39">
        <f t="shared" si="0"/>
        <v>0</v>
      </c>
      <c r="I123" s="281">
        <f>SUM(H119:H123)</f>
        <v>0</v>
      </c>
      <c r="J123" s="282"/>
      <c r="L123" s="196"/>
      <c r="M123" s="192"/>
    </row>
    <row r="124" spans="2:13" x14ac:dyDescent="0.2">
      <c r="B124" s="297" t="s">
        <v>11</v>
      </c>
      <c r="C124" s="298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9"/>
      <c r="C125" s="300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9"/>
      <c r="C126" s="300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9"/>
      <c r="C127" s="300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9"/>
      <c r="C128" s="300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9"/>
      <c r="C129" s="300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9"/>
      <c r="C130" s="300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9"/>
      <c r="C131" s="300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1"/>
      <c r="C132" s="302"/>
      <c r="D132" s="127"/>
      <c r="E132" s="74"/>
      <c r="F132" s="75"/>
      <c r="G132" s="75"/>
      <c r="H132" s="39">
        <f t="shared" si="0"/>
        <v>0</v>
      </c>
      <c r="I132" s="281">
        <f>SUM(H124:H132)</f>
        <v>0</v>
      </c>
      <c r="J132" s="282"/>
      <c r="L132" s="196"/>
      <c r="M132" s="192"/>
    </row>
    <row r="133" spans="2:13" x14ac:dyDescent="0.2">
      <c r="B133" s="297" t="s">
        <v>0</v>
      </c>
      <c r="C133" s="298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9"/>
      <c r="C134" s="300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1"/>
      <c r="C135" s="302"/>
      <c r="D135" s="121"/>
      <c r="E135" s="62"/>
      <c r="F135" s="63"/>
      <c r="G135" s="63"/>
      <c r="H135" s="39">
        <f t="shared" si="0"/>
        <v>0</v>
      </c>
      <c r="I135" s="281">
        <f>SUM(H133:H135)</f>
        <v>0</v>
      </c>
      <c r="J135" s="282"/>
      <c r="L135" s="196"/>
      <c r="M135" s="192"/>
    </row>
    <row r="136" spans="2:13" x14ac:dyDescent="0.2">
      <c r="B136" s="305" t="s">
        <v>4</v>
      </c>
      <c r="C136" s="306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7"/>
      <c r="C137" s="308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9"/>
      <c r="C138" s="310"/>
      <c r="D138" s="127"/>
      <c r="E138" s="74"/>
      <c r="F138" s="75"/>
      <c r="G138" s="75"/>
      <c r="H138" s="39">
        <f>F138*G138</f>
        <v>0</v>
      </c>
      <c r="I138" s="281">
        <f>SUM(H136:H138)</f>
        <v>0</v>
      </c>
      <c r="J138" s="28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1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9520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11" t="s">
        <v>125</v>
      </c>
      <c r="C3" s="312"/>
      <c r="D3" s="112" t="s">
        <v>61</v>
      </c>
      <c r="I3" s="303"/>
      <c r="J3" s="304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4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5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5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5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5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5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5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5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5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5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5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5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5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5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5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5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5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5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5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5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5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5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5"/>
      <c r="C29" s="28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5"/>
      <c r="C30" s="288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5"/>
      <c r="C31" s="288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5"/>
      <c r="C32" s="288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5"/>
      <c r="C33" s="28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5"/>
      <c r="C34" s="287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5"/>
      <c r="C35" s="288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5"/>
      <c r="C36" s="288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5"/>
      <c r="C37" s="288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6"/>
      <c r="C38" s="29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1" t="s">
        <v>5</v>
      </c>
      <c r="C39" s="292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3"/>
      <c r="C40" s="294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3"/>
      <c r="C41" s="294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3"/>
      <c r="C42" s="294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3"/>
      <c r="C43" s="294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3"/>
      <c r="C44" s="294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3"/>
      <c r="C45" s="294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3"/>
      <c r="C46" s="294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3"/>
      <c r="C47" s="294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3"/>
      <c r="C48" s="294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3"/>
      <c r="C49" s="294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3"/>
      <c r="C50" s="294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3"/>
      <c r="C51" s="294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3"/>
      <c r="C52" s="294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3"/>
      <c r="C53" s="294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3"/>
      <c r="C54" s="294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3"/>
      <c r="C55" s="294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3"/>
      <c r="C56" s="294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3"/>
      <c r="C57" s="294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3"/>
      <c r="C58" s="294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3"/>
      <c r="C59" s="294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5"/>
      <c r="C60" s="296"/>
      <c r="D60" s="121"/>
      <c r="E60" s="62"/>
      <c r="F60" s="63"/>
      <c r="G60" s="63"/>
      <c r="H60" s="29">
        <f t="shared" si="0"/>
        <v>0</v>
      </c>
      <c r="I60" s="281">
        <f>SUM(H39:H60)</f>
        <v>0</v>
      </c>
      <c r="J60" s="282"/>
      <c r="L60" s="196"/>
      <c r="M60" s="192"/>
    </row>
    <row r="61" spans="2:13" x14ac:dyDescent="0.2">
      <c r="B61" s="297" t="s">
        <v>6</v>
      </c>
      <c r="C61" s="298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9"/>
      <c r="C62" s="300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9"/>
      <c r="C63" s="300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9"/>
      <c r="C64" s="300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9"/>
      <c r="C65" s="300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1"/>
      <c r="C66" s="302"/>
      <c r="D66" s="117"/>
      <c r="E66" s="54"/>
      <c r="F66" s="55"/>
      <c r="G66" s="55"/>
      <c r="H66" s="29">
        <f t="shared" si="0"/>
        <v>0</v>
      </c>
      <c r="I66" s="281">
        <f>SUM(H61:H66)</f>
        <v>0</v>
      </c>
      <c r="J66" s="283"/>
      <c r="L66" s="196"/>
      <c r="M66" s="193"/>
    </row>
    <row r="67" spans="2:13" x14ac:dyDescent="0.2">
      <c r="B67" s="291" t="s">
        <v>7</v>
      </c>
      <c r="C67" s="292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3"/>
      <c r="C68" s="294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3"/>
      <c r="C69" s="294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3"/>
      <c r="C70" s="294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3"/>
      <c r="C71" s="294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3"/>
      <c r="C72" s="294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3"/>
      <c r="C73" s="294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5"/>
      <c r="C74" s="296"/>
      <c r="D74" s="121"/>
      <c r="E74" s="62"/>
      <c r="F74" s="63"/>
      <c r="G74" s="63"/>
      <c r="H74" s="29">
        <f t="shared" si="0"/>
        <v>0</v>
      </c>
      <c r="I74" s="281">
        <f>SUM(H67:H74)</f>
        <v>0</v>
      </c>
      <c r="J74" s="282"/>
      <c r="L74" s="196"/>
      <c r="M74" s="192"/>
    </row>
    <row r="75" spans="2:13" x14ac:dyDescent="0.2">
      <c r="B75" s="291" t="s">
        <v>8</v>
      </c>
      <c r="C75" s="292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3"/>
      <c r="C76" s="294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3"/>
      <c r="C77" s="294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3"/>
      <c r="C78" s="294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3"/>
      <c r="C79" s="294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3"/>
      <c r="C80" s="294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3"/>
      <c r="C81" s="294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3"/>
      <c r="C82" s="294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3"/>
      <c r="C83" s="294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3"/>
      <c r="C84" s="294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3"/>
      <c r="C85" s="294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3"/>
      <c r="C86" s="294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3"/>
      <c r="C87" s="294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3"/>
      <c r="C88" s="294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3"/>
      <c r="C89" s="294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3"/>
      <c r="C90" s="294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3"/>
      <c r="C91" s="294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3"/>
      <c r="C92" s="294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3"/>
      <c r="C93" s="294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3"/>
      <c r="C94" s="294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3"/>
      <c r="C95" s="294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3"/>
      <c r="C96" s="294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3"/>
      <c r="C97" s="294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3"/>
      <c r="C98" s="294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3"/>
      <c r="C99" s="294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3"/>
      <c r="C100" s="294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3"/>
      <c r="C101" s="294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5"/>
      <c r="C102" s="296"/>
      <c r="D102" s="127"/>
      <c r="E102" s="74"/>
      <c r="F102" s="75"/>
      <c r="G102" s="75"/>
      <c r="H102" s="29">
        <f t="shared" si="0"/>
        <v>0</v>
      </c>
      <c r="I102" s="281">
        <f>SUM(H75:H102)</f>
        <v>0</v>
      </c>
      <c r="J102" s="282"/>
      <c r="L102" s="196"/>
      <c r="M102" s="192"/>
    </row>
    <row r="103" spans="2:13" x14ac:dyDescent="0.2">
      <c r="B103" s="297" t="s">
        <v>20</v>
      </c>
      <c r="C103" s="298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3"/>
      <c r="C104" s="314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13"/>
      <c r="C105" s="314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3"/>
      <c r="C106" s="314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9"/>
      <c r="C107" s="300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9"/>
      <c r="C108" s="300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9"/>
      <c r="C109" s="300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1"/>
      <c r="C110" s="302"/>
      <c r="D110" s="121"/>
      <c r="E110" s="62"/>
      <c r="F110" s="63"/>
      <c r="G110" s="63"/>
      <c r="H110" s="39">
        <f t="shared" si="0"/>
        <v>0</v>
      </c>
      <c r="I110" s="281">
        <f>SUM(H103:H110)</f>
        <v>0</v>
      </c>
      <c r="J110" s="282"/>
      <c r="L110" s="196"/>
      <c r="M110" s="192"/>
    </row>
    <row r="111" spans="2:13" x14ac:dyDescent="0.2">
      <c r="B111" s="297" t="s">
        <v>9</v>
      </c>
      <c r="C111" s="298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9"/>
      <c r="C112" s="300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9"/>
      <c r="C113" s="300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9"/>
      <c r="C114" s="300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9"/>
      <c r="C115" s="300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9"/>
      <c r="C116" s="300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9"/>
      <c r="C117" s="300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1"/>
      <c r="C118" s="302"/>
      <c r="D118" s="127"/>
      <c r="E118" s="80"/>
      <c r="F118" s="75"/>
      <c r="G118" s="75"/>
      <c r="H118" s="39">
        <f t="shared" si="0"/>
        <v>0</v>
      </c>
      <c r="I118" s="281">
        <f>SUM(H111:H118)</f>
        <v>0</v>
      </c>
      <c r="J118" s="282"/>
      <c r="L118" s="196"/>
      <c r="M118" s="192"/>
    </row>
    <row r="119" spans="2:13" x14ac:dyDescent="0.2">
      <c r="B119" s="297" t="s">
        <v>10</v>
      </c>
      <c r="C119" s="298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3"/>
      <c r="C120" s="314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9"/>
      <c r="C121" s="300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9"/>
      <c r="C122" s="300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1"/>
      <c r="C123" s="302"/>
      <c r="D123" s="121"/>
      <c r="E123" s="62"/>
      <c r="F123" s="63"/>
      <c r="G123" s="63"/>
      <c r="H123" s="39">
        <f t="shared" si="0"/>
        <v>0</v>
      </c>
      <c r="I123" s="281">
        <f>SUM(H119:H123)</f>
        <v>0</v>
      </c>
      <c r="J123" s="282"/>
      <c r="L123" s="196"/>
      <c r="M123" s="192"/>
    </row>
    <row r="124" spans="2:13" x14ac:dyDescent="0.2">
      <c r="B124" s="297" t="s">
        <v>11</v>
      </c>
      <c r="C124" s="298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9"/>
      <c r="C125" s="300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9"/>
      <c r="C126" s="300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9"/>
      <c r="C127" s="300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9"/>
      <c r="C128" s="300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9"/>
      <c r="C129" s="300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9"/>
      <c r="C130" s="300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9"/>
      <c r="C131" s="300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1"/>
      <c r="C132" s="302"/>
      <c r="D132" s="127"/>
      <c r="E132" s="74"/>
      <c r="F132" s="75"/>
      <c r="G132" s="75"/>
      <c r="H132" s="39">
        <f t="shared" si="0"/>
        <v>0</v>
      </c>
      <c r="I132" s="281">
        <f>SUM(H124:H132)</f>
        <v>0</v>
      </c>
      <c r="J132" s="282"/>
      <c r="L132" s="196"/>
      <c r="M132" s="192"/>
    </row>
    <row r="133" spans="2:13" x14ac:dyDescent="0.2">
      <c r="B133" s="297" t="s">
        <v>0</v>
      </c>
      <c r="C133" s="298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9"/>
      <c r="C134" s="300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1"/>
      <c r="C135" s="302"/>
      <c r="D135" s="121"/>
      <c r="E135" s="62"/>
      <c r="F135" s="63"/>
      <c r="G135" s="63"/>
      <c r="H135" s="39">
        <f t="shared" si="0"/>
        <v>0</v>
      </c>
      <c r="I135" s="281">
        <f>SUM(H133:H135)</f>
        <v>0</v>
      </c>
      <c r="J135" s="282"/>
      <c r="L135" s="196"/>
      <c r="M135" s="192"/>
    </row>
    <row r="136" spans="2:13" x14ac:dyDescent="0.2">
      <c r="B136" s="305" t="s">
        <v>4</v>
      </c>
      <c r="C136" s="306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7"/>
      <c r="C137" s="308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9"/>
      <c r="C138" s="310"/>
      <c r="D138" s="127"/>
      <c r="E138" s="74"/>
      <c r="F138" s="75"/>
      <c r="G138" s="75"/>
      <c r="H138" s="39">
        <f>F138*G138</f>
        <v>0</v>
      </c>
      <c r="I138" s="281">
        <f>SUM(H136:H138)</f>
        <v>0</v>
      </c>
      <c r="J138" s="28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1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9520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F10" sqref="F10:G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3"/>
      <c r="C47" s="294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ht="15.6" customHeight="1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9"/>
      <c r="C107" s="300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21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21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si="21"/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21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21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21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21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21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21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L15" sqref="L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265" t="s">
        <v>141</v>
      </c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1" t="s">
        <v>127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1" t="s">
        <v>128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2018-07-19T12:59:18Z</dcterms:modified>
</cp:coreProperties>
</file>