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615" tabRatio="81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45621"/>
</workbook>
</file>

<file path=xl/calcChain.xml><?xml version="1.0" encoding="utf-8"?>
<calcChain xmlns="http://schemas.openxmlformats.org/spreadsheetml/2006/main">
  <c r="H6" i="33" l="1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F113" i="70"/>
  <c r="E113" i="70"/>
  <c r="D113" i="70"/>
  <c r="E134" i="70"/>
  <c r="E133" i="70"/>
  <c r="E132" i="70"/>
  <c r="E131" i="70"/>
  <c r="E130" i="70"/>
  <c r="E129" i="70"/>
  <c r="E128" i="70"/>
  <c r="E127" i="70"/>
  <c r="E126" i="70"/>
  <c r="E125" i="70"/>
  <c r="E124" i="70"/>
  <c r="E123" i="70"/>
  <c r="F26" i="70"/>
  <c r="F27" i="70" s="1"/>
  <c r="G26" i="70" s="1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I42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I195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I167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I167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34" i="70"/>
  <c r="B133" i="70"/>
  <c r="B132" i="70"/>
  <c r="B131" i="70"/>
  <c r="B130" i="70"/>
  <c r="B129" i="70"/>
  <c r="B128" i="70"/>
  <c r="B127" i="70"/>
  <c r="B126" i="70"/>
  <c r="B125" i="70"/>
  <c r="B124" i="70"/>
  <c r="B123" i="70"/>
  <c r="B122" i="70"/>
  <c r="B121" i="70"/>
  <c r="B120" i="70"/>
  <c r="B119" i="70"/>
  <c r="B118" i="70"/>
  <c r="B117" i="70"/>
  <c r="B116" i="70"/>
  <c r="B115" i="70"/>
  <c r="B114" i="70"/>
  <c r="B113" i="70"/>
  <c r="B106" i="70"/>
  <c r="B105" i="70"/>
  <c r="B104" i="70"/>
  <c r="B103" i="70"/>
  <c r="B102" i="70"/>
  <c r="B101" i="70"/>
  <c r="B100" i="70"/>
  <c r="B99" i="70"/>
  <c r="B98" i="70"/>
  <c r="B97" i="70"/>
  <c r="B96" i="70"/>
  <c r="B95" i="70"/>
  <c r="B94" i="70"/>
  <c r="B93" i="70"/>
  <c r="B92" i="70"/>
  <c r="B91" i="70"/>
  <c r="B90" i="70"/>
  <c r="B89" i="70"/>
  <c r="B88" i="70"/>
  <c r="B87" i="70"/>
  <c r="B86" i="70"/>
  <c r="B85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D134" i="70"/>
  <c r="H134" i="70"/>
  <c r="F134" i="70"/>
  <c r="Z79" i="70"/>
  <c r="D133" i="70"/>
  <c r="H133" i="70"/>
  <c r="F133" i="70"/>
  <c r="Z78" i="70"/>
  <c r="D132" i="70"/>
  <c r="H132" i="70"/>
  <c r="F132" i="70"/>
  <c r="Z77" i="70"/>
  <c r="D131" i="70"/>
  <c r="H131" i="70"/>
  <c r="F131" i="70"/>
  <c r="Z76" i="70"/>
  <c r="D130" i="70"/>
  <c r="H130" i="70"/>
  <c r="F130" i="70"/>
  <c r="Z75" i="70"/>
  <c r="D129" i="70"/>
  <c r="H129" i="70"/>
  <c r="F129" i="70"/>
  <c r="Z74" i="70"/>
  <c r="D128" i="70"/>
  <c r="H128" i="70"/>
  <c r="F128" i="70"/>
  <c r="Z73" i="70"/>
  <c r="D127" i="70"/>
  <c r="H127" i="70"/>
  <c r="F127" i="70"/>
  <c r="Z72" i="70"/>
  <c r="D126" i="70"/>
  <c r="H126" i="70"/>
  <c r="F126" i="70"/>
  <c r="Z71" i="70"/>
  <c r="D125" i="70"/>
  <c r="H125" i="70"/>
  <c r="F125" i="70"/>
  <c r="Z70" i="70"/>
  <c r="D124" i="70"/>
  <c r="H124" i="70"/>
  <c r="F124" i="70"/>
  <c r="Z69" i="70"/>
  <c r="Y69" i="70"/>
  <c r="D123" i="70"/>
  <c r="H123" i="70"/>
  <c r="F123" i="70"/>
  <c r="Z68" i="70"/>
  <c r="Y68" i="70"/>
  <c r="D122" i="70"/>
  <c r="H122" i="70"/>
  <c r="F122" i="70"/>
  <c r="Z67" i="70"/>
  <c r="Y67" i="70"/>
  <c r="E122" i="70"/>
  <c r="D121" i="70"/>
  <c r="H121" i="70"/>
  <c r="F121" i="70"/>
  <c r="Z66" i="70"/>
  <c r="Y66" i="70"/>
  <c r="E121" i="70"/>
  <c r="D120" i="70"/>
  <c r="H120" i="70"/>
  <c r="F120" i="70"/>
  <c r="Z65" i="70"/>
  <c r="Y65" i="70"/>
  <c r="E120" i="70"/>
  <c r="D119" i="70"/>
  <c r="H119" i="70"/>
  <c r="F119" i="70"/>
  <c r="Z64" i="70"/>
  <c r="Y64" i="70"/>
  <c r="E119" i="70"/>
  <c r="D118" i="70"/>
  <c r="H118" i="70"/>
  <c r="F118" i="70"/>
  <c r="AA90" i="70"/>
  <c r="Z63" i="70"/>
  <c r="Y63" i="70"/>
  <c r="E118" i="70"/>
  <c r="D117" i="70"/>
  <c r="H117" i="70"/>
  <c r="F117" i="70"/>
  <c r="Z62" i="70"/>
  <c r="Y62" i="70"/>
  <c r="E117" i="70"/>
  <c r="D116" i="70"/>
  <c r="H116" i="70"/>
  <c r="F116" i="70"/>
  <c r="Z61" i="70"/>
  <c r="Y61" i="70"/>
  <c r="E116" i="70"/>
  <c r="D115" i="70"/>
  <c r="H115" i="70"/>
  <c r="F115" i="70"/>
  <c r="Z60" i="70"/>
  <c r="Y60" i="70"/>
  <c r="E115" i="70"/>
  <c r="D114" i="70"/>
  <c r="H114" i="70"/>
  <c r="F114" i="70"/>
  <c r="Z59" i="70"/>
  <c r="Y59" i="70"/>
  <c r="E114" i="70"/>
  <c r="H113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C30" i="70"/>
  <c r="C57" i="70"/>
  <c r="C84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V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X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I167" i="53"/>
  <c r="H166" i="53"/>
  <c r="H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H30" i="62"/>
  <c r="I167" i="59"/>
  <c r="H19" i="62"/>
  <c r="H6" i="62"/>
  <c r="I189" i="59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N35" i="62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I203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J167" i="60"/>
  <c r="I7" i="62"/>
  <c r="I246" i="60"/>
  <c r="I167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H33" i="62"/>
  <c r="H7" i="62"/>
  <c r="I78" i="59"/>
  <c r="I8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I234" i="56"/>
  <c r="F24" i="62"/>
  <c r="F18" i="62"/>
  <c r="I21" i="57"/>
  <c r="I189" i="56"/>
  <c r="F12" i="62"/>
  <c r="I243" i="56"/>
  <c r="F37" i="62"/>
  <c r="F17" i="62"/>
  <c r="F16" i="62"/>
  <c r="F5" i="62"/>
  <c r="F9" i="62"/>
  <c r="I121" i="56"/>
  <c r="F38" i="62"/>
  <c r="I118" i="56"/>
  <c r="F11" i="62"/>
  <c r="I104" i="56"/>
  <c r="H21" i="57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D28" i="62"/>
  <c r="I104" i="53"/>
  <c r="I37" i="53"/>
  <c r="J42" i="53"/>
  <c r="I109" i="53"/>
  <c r="I121" i="53"/>
  <c r="I110" i="64"/>
  <c r="F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G24" i="57"/>
  <c r="I110" i="63"/>
  <c r="E34" i="69"/>
  <c r="I38" i="63"/>
  <c r="E29" i="69"/>
  <c r="I138" i="63"/>
  <c r="E39" i="69"/>
  <c r="F50" i="57"/>
  <c r="I66" i="63"/>
  <c r="E31" i="69"/>
  <c r="F37" i="57"/>
  <c r="G37" i="57"/>
  <c r="I132" i="63"/>
  <c r="E37" i="69"/>
  <c r="F48" i="57"/>
  <c r="G25" i="69"/>
  <c r="G26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G10" i="69"/>
  <c r="E21" i="57"/>
  <c r="I38" i="33"/>
  <c r="D29" i="69"/>
  <c r="E40" i="57"/>
  <c r="I33" i="33"/>
  <c r="D28" i="69"/>
  <c r="E25" i="57"/>
  <c r="G14" i="69"/>
  <c r="E24" i="57"/>
  <c r="G13" i="69"/>
  <c r="G8" i="69"/>
  <c r="E19" i="57"/>
  <c r="G7" i="69"/>
  <c r="D39" i="62"/>
  <c r="L9" i="62"/>
  <c r="H20" i="57"/>
  <c r="I33" i="57"/>
  <c r="D22" i="62"/>
  <c r="I39" i="62"/>
  <c r="D29" i="62"/>
  <c r="H18" i="57"/>
  <c r="D7" i="62"/>
  <c r="I26" i="57"/>
  <c r="D15" i="62"/>
  <c r="H22" i="57"/>
  <c r="D11" i="62"/>
  <c r="K37" i="62"/>
  <c r="I30" i="57"/>
  <c r="H25" i="57"/>
  <c r="I20" i="57"/>
  <c r="H29" i="62"/>
  <c r="F28" i="57"/>
  <c r="G28" i="57"/>
  <c r="G17" i="69"/>
  <c r="I189" i="53"/>
  <c r="H24" i="57"/>
  <c r="I70" i="55"/>
  <c r="H38" i="62"/>
  <c r="I104" i="59"/>
  <c r="I162" i="59"/>
  <c r="K15" i="62"/>
  <c r="F33" i="57"/>
  <c r="G33" i="57"/>
  <c r="I110" i="33"/>
  <c r="D34" i="69"/>
  <c r="G15" i="69"/>
  <c r="H38" i="57"/>
  <c r="H23" i="57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I135" i="68"/>
  <c r="N5" i="62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/>
  <c r="G29" i="69"/>
  <c r="I96" i="59"/>
  <c r="H34" i="62"/>
  <c r="G9" i="69"/>
  <c r="H126" i="53"/>
  <c r="H140" i="63"/>
  <c r="I118" i="55"/>
  <c r="F10" i="62"/>
  <c r="I195" i="56"/>
  <c r="D10" i="62"/>
  <c r="H26" i="57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H28" i="57"/>
  <c r="I102" i="33"/>
  <c r="D33" i="69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H27" i="57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H34" i="57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23" i="69"/>
  <c r="F18" i="57"/>
  <c r="G18" i="57"/>
  <c r="I66" i="33"/>
  <c r="D31" i="69"/>
  <c r="E32" i="57"/>
  <c r="G21" i="69"/>
  <c r="E29" i="57"/>
  <c r="G18" i="69"/>
  <c r="I167" i="68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O39" i="62"/>
  <c r="H35" i="62"/>
  <c r="H40" i="62"/>
  <c r="I43" i="57"/>
  <c r="G32" i="62"/>
  <c r="G31" i="62"/>
  <c r="E39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H39" i="57"/>
  <c r="J21" i="57"/>
  <c r="I35" i="62"/>
  <c r="J30" i="57"/>
  <c r="D30" i="57"/>
  <c r="O8" i="62"/>
  <c r="O23" i="62"/>
  <c r="H28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/>
  <c r="F17" i="57"/>
  <c r="G6" i="69"/>
  <c r="O12" i="62"/>
  <c r="E40" i="69"/>
  <c r="O11" i="62"/>
  <c r="F28" i="69"/>
  <c r="F39" i="57"/>
  <c r="J38" i="64"/>
  <c r="I140" i="64"/>
  <c r="G32" i="69"/>
  <c r="E37" i="62"/>
  <c r="H44" i="57"/>
  <c r="D33" i="62"/>
  <c r="O26" i="62"/>
  <c r="J23" i="57"/>
  <c r="D23" i="57"/>
  <c r="O22" i="62"/>
  <c r="F47" i="57"/>
  <c r="O14" i="62"/>
  <c r="G43" i="57"/>
  <c r="J31" i="57"/>
  <c r="D31" i="57"/>
  <c r="H36" i="62"/>
  <c r="J167" i="58"/>
  <c r="I251" i="58"/>
  <c r="E61" i="57"/>
  <c r="J38" i="57"/>
  <c r="D38" i="57"/>
  <c r="G35" i="69"/>
  <c r="E46" i="57"/>
  <c r="G46" i="57"/>
  <c r="E42" i="57"/>
  <c r="G31" i="69"/>
  <c r="J42" i="65"/>
  <c r="I126" i="65"/>
  <c r="D65" i="57"/>
  <c r="F65" i="57"/>
  <c r="K28" i="62"/>
  <c r="N28" i="62"/>
  <c r="J42" i="68"/>
  <c r="I126" i="68"/>
  <c r="D68" i="57"/>
  <c r="J29" i="62"/>
  <c r="O19" i="62"/>
  <c r="H16" i="57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G36" i="69"/>
  <c r="I49" i="57"/>
  <c r="D38" i="62"/>
  <c r="O38" i="62"/>
  <c r="N34" i="62"/>
  <c r="J36" i="57"/>
  <c r="D36" i="57"/>
  <c r="I17" i="57"/>
  <c r="I47" i="57"/>
  <c r="I16" i="57"/>
  <c r="I48" i="57"/>
  <c r="F41" i="57"/>
  <c r="G41" i="57"/>
  <c r="H46" i="57"/>
  <c r="N32" i="62"/>
  <c r="I44" i="57"/>
  <c r="E31" i="62"/>
  <c r="I126" i="66"/>
  <c r="D66" i="57"/>
  <c r="H47" i="57"/>
  <c r="G49" i="57"/>
  <c r="M28" i="62"/>
  <c r="G16" i="57"/>
  <c r="H41" i="57"/>
  <c r="D30" i="62"/>
  <c r="M29" i="62"/>
  <c r="J42" i="67"/>
  <c r="I126" i="67"/>
  <c r="D67" i="57"/>
  <c r="O20" i="62"/>
  <c r="G39" i="69"/>
  <c r="E50" i="57"/>
  <c r="G50" i="57"/>
  <c r="M32" i="62"/>
  <c r="O25" i="62"/>
  <c r="J33" i="62"/>
  <c r="J42" i="56"/>
  <c r="I126" i="56"/>
  <c r="D60" i="57"/>
  <c r="F28" i="62"/>
  <c r="H17" i="57"/>
  <c r="E39" i="57"/>
  <c r="O10" i="62"/>
  <c r="H48" i="57"/>
  <c r="D37" i="62"/>
  <c r="I42" i="57"/>
  <c r="H43" i="57"/>
  <c r="D32" i="62"/>
  <c r="G34" i="69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G33" i="69"/>
  <c r="I251" i="60"/>
  <c r="E63" i="57"/>
  <c r="F31" i="62"/>
  <c r="I140" i="33"/>
  <c r="D40" i="69"/>
  <c r="H40" i="57"/>
  <c r="H49" i="57"/>
  <c r="E32" i="62"/>
  <c r="J19" i="57"/>
  <c r="J24" i="57"/>
  <c r="D24" i="57"/>
  <c r="H42" i="57"/>
  <c r="I39" i="57"/>
  <c r="H50" i="57"/>
  <c r="L40" i="62"/>
  <c r="K40" i="62"/>
  <c r="F64" i="57"/>
  <c r="O29" i="62"/>
  <c r="F60" i="57"/>
  <c r="G28" i="69"/>
  <c r="G40" i="69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E4" i="57"/>
  <c r="J16" i="57"/>
  <c r="D16" i="57"/>
  <c r="H51" i="57"/>
  <c r="D7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D9" i="57"/>
  <c r="D6" i="57"/>
  <c r="G51" i="57"/>
  <c r="J51" i="57"/>
  <c r="F69" i="57"/>
  <c r="D51" i="57"/>
  <c r="D10" i="57"/>
  <c r="E5" i="57"/>
  <c r="E6" i="57"/>
  <c r="E7" i="57"/>
  <c r="E8" i="57"/>
  <c r="E9" i="57"/>
  <c r="E10" i="57"/>
  <c r="W26" i="70" l="1"/>
  <c r="G27" i="70"/>
  <c r="H26" i="70" s="1"/>
  <c r="X26" i="70" l="1"/>
  <c r="H27" i="70"/>
  <c r="I26" i="70" s="1"/>
  <c r="Y26" i="70" l="1"/>
  <c r="I27" i="70"/>
  <c r="J26" i="70" s="1"/>
  <c r="Z26" i="70" l="1"/>
  <c r="J27" i="70"/>
  <c r="K26" i="70" s="1"/>
  <c r="AA26" i="70" l="1"/>
  <c r="K27" i="70"/>
  <c r="L26" i="70" s="1"/>
  <c r="L27" i="70" l="1"/>
  <c r="M26" i="70" s="1"/>
  <c r="AB26" i="70"/>
  <c r="AC26" i="70" l="1"/>
  <c r="M27" i="70"/>
  <c r="N26" i="70" s="1"/>
  <c r="N27" i="70" l="1"/>
  <c r="O26" i="70" s="1"/>
  <c r="AD26" i="70"/>
  <c r="O27" i="70" l="1"/>
  <c r="P26" i="70" s="1"/>
  <c r="AE26" i="70"/>
  <c r="AF26" i="70" l="1"/>
  <c r="P27" i="70"/>
  <c r="Q26" i="70" s="1"/>
  <c r="Q27" i="70" l="1"/>
  <c r="F53" i="70" s="1"/>
  <c r="AG26" i="70"/>
  <c r="F54" i="70" l="1"/>
  <c r="G53" i="70" s="1"/>
  <c r="V53" i="70"/>
  <c r="G54" i="70" l="1"/>
  <c r="H53" i="70" s="1"/>
  <c r="W53" i="70"/>
  <c r="H54" i="70" l="1"/>
  <c r="I53" i="70" s="1"/>
  <c r="X53" i="70"/>
  <c r="I54" i="70" l="1"/>
  <c r="J53" i="70" s="1"/>
  <c r="Y53" i="70"/>
  <c r="Z53" i="70" l="1"/>
  <c r="J54" i="70"/>
  <c r="K53" i="70" s="1"/>
  <c r="AA53" i="70" l="1"/>
  <c r="K54" i="70"/>
  <c r="L53" i="70" s="1"/>
  <c r="AB53" i="70" l="1"/>
  <c r="L54" i="70"/>
  <c r="M53" i="70" s="1"/>
  <c r="AC53" i="70" l="1"/>
  <c r="M54" i="70"/>
  <c r="N53" i="70" s="1"/>
  <c r="AD53" i="70" l="1"/>
  <c r="N54" i="70"/>
  <c r="O53" i="70" s="1"/>
  <c r="AE53" i="70" l="1"/>
  <c r="O54" i="70"/>
  <c r="P53" i="70" s="1"/>
  <c r="AF53" i="70" l="1"/>
  <c r="P54" i="70"/>
  <c r="Q53" i="70" s="1"/>
  <c r="Q54" i="70" l="1"/>
  <c r="F80" i="70" s="1"/>
  <c r="AG53" i="70"/>
  <c r="V80" i="70" l="1"/>
  <c r="F81" i="70"/>
  <c r="G80" i="70" s="1"/>
  <c r="W80" i="70" l="1"/>
  <c r="G81" i="70"/>
  <c r="H80" i="70" s="1"/>
  <c r="X80" i="70" l="1"/>
  <c r="H81" i="70"/>
  <c r="I80" i="70" s="1"/>
  <c r="Y80" i="70" l="1"/>
  <c r="I81" i="70"/>
  <c r="J80" i="70" s="1"/>
  <c r="Z80" i="70" l="1"/>
  <c r="J81" i="70"/>
  <c r="K80" i="70" s="1"/>
  <c r="AA80" i="70" l="1"/>
  <c r="K81" i="70"/>
  <c r="L80" i="70" s="1"/>
  <c r="AB80" i="70" l="1"/>
  <c r="L81" i="70"/>
  <c r="M80" i="70" s="1"/>
  <c r="AC80" i="70" l="1"/>
  <c r="M81" i="70"/>
  <c r="N80" i="70" s="1"/>
  <c r="N81" i="70" l="1"/>
  <c r="O80" i="70" s="1"/>
  <c r="AD80" i="70"/>
  <c r="AE80" i="70" l="1"/>
  <c r="O81" i="70"/>
  <c r="P80" i="70" s="1"/>
  <c r="AF80" i="70" l="1"/>
  <c r="P81" i="70"/>
  <c r="Q80" i="70" s="1"/>
  <c r="Q81" i="70" l="1"/>
  <c r="F107" i="70" s="1"/>
  <c r="AG80" i="70"/>
  <c r="V107" i="70" l="1"/>
  <c r="F108" i="70"/>
  <c r="G107" i="70" s="1"/>
  <c r="W107" i="70" l="1"/>
  <c r="G108" i="70"/>
  <c r="H107" i="70" s="1"/>
  <c r="X107" i="70" l="1"/>
  <c r="H108" i="70"/>
  <c r="I107" i="70" s="1"/>
  <c r="Y107" i="70" l="1"/>
  <c r="I108" i="70"/>
  <c r="J107" i="70" s="1"/>
  <c r="J108" i="70" l="1"/>
  <c r="K107" i="70" s="1"/>
  <c r="Z107" i="70"/>
  <c r="AA107" i="70" l="1"/>
  <c r="K108" i="70"/>
  <c r="L107" i="70" s="1"/>
  <c r="AB107" i="70" l="1"/>
  <c r="L108" i="70"/>
  <c r="M107" i="70" s="1"/>
  <c r="M108" i="70" l="1"/>
  <c r="N107" i="70" s="1"/>
  <c r="AC107" i="70"/>
  <c r="AD107" i="70" l="1"/>
  <c r="N108" i="70"/>
  <c r="O107" i="70" s="1"/>
  <c r="AE107" i="70" l="1"/>
  <c r="O108" i="70"/>
  <c r="P107" i="70" s="1"/>
  <c r="AF107" i="70" l="1"/>
  <c r="P108" i="70"/>
  <c r="Q107" i="70" s="1"/>
  <c r="AG107" i="70" l="1"/>
  <c r="Q108" i="70"/>
</calcChain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<sst xmlns="http://schemas.openxmlformats.org/spreadsheetml/2006/main" count="1038" uniqueCount="141">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</sst>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tabSelected="1" workbookViewId="0">
      <selection activeCell="B11" sqref="B11:C11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customWidth="1" collapsed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2018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1" t="str">
        <f>'Memoria Aporte FIA al Ejecutor'!C6</f>
        <v>Coordinador Principal: indicar nombre aquí</v>
      </c>
      <c r="C4" s="273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1" t="str">
        <f>'Memoria Aporte FIA al Ejecutor'!C7</f>
        <v>Coordinador Alterno: indicar nombre aquí</v>
      </c>
      <c r="C5" s="273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1" t="str">
        <f>'Memoria Aporte FIA al Ejecutor'!C8</f>
        <v>Equipo Técnico 1: indicar nombre aquí</v>
      </c>
      <c r="C6" s="273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1" t="str">
        <f>'Memoria Aporte FIA al Ejecutor'!C9</f>
        <v>Equipo Técnico 2: indicar nombre aquí</v>
      </c>
      <c r="C7" s="273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1" t="str">
        <f>'Memoria Aporte FIA al Ejecutor'!C10</f>
        <v>Equipo Técnico 3: indicar nombre aquí</v>
      </c>
      <c r="C8" s="273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1" t="str">
        <f>'Memoria Aporte FIA al Ejecutor'!C11</f>
        <v>Equipo Técnico 4: indicar nombre aquí</v>
      </c>
      <c r="C9" s="273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1" t="str">
        <f>'Memoria Aporte FIA al Ejecutor'!C12</f>
        <v>Equipo Técnico 5: indicar nombre aquí</v>
      </c>
      <c r="C10" s="273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1" t="str">
        <f>'Memoria Aporte FIA al Ejecutor'!C13</f>
        <v>Equipo Técnico 6: indicar nombre aquí</v>
      </c>
      <c r="C11" s="273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1" t="str">
        <f>'Memoria Aporte FIA al Ejecutor'!C14</f>
        <v>Equipo Técnico 7: indicar nombre aquí</v>
      </c>
      <c r="C12" s="273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1" t="str">
        <f>'Memoria Aporte FIA al Ejecutor'!C15</f>
        <v>Equipo Técnico 8: indicar nombre aquí</v>
      </c>
      <c r="C13" s="273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1" t="str">
        <f>'Memoria Aporte FIA al Ejecutor'!C16</f>
        <v>Equipo Técnico 9: indicar nombre aquí</v>
      </c>
      <c r="C14" s="273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1" t="str">
        <f>'Memoria Aporte FIA al Ejecutor'!C17</f>
        <v>Equipo Técnico 10: indicar nombre aquí</v>
      </c>
      <c r="C15" s="273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1" t="str">
        <f>'Memoria Aporte FIA al Ejecutor'!C18</f>
        <v>Equipo Técnico 11: indicar nombre aquí</v>
      </c>
      <c r="C16" s="273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1" t="str">
        <f>'Memoria Aporte FIA al Ejecutor'!C19</f>
        <v>Equipo Técnico 12: indicar nombre aquí</v>
      </c>
      <c r="C17" s="273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1" t="str">
        <f>'Memoria Aporte FIA al Ejecutor'!C20</f>
        <v>Equipo Técnico 13: indicar nombre aquí</v>
      </c>
      <c r="C18" s="273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1" t="str">
        <f>'Memoria Aporte FIA al Ejecutor'!C21</f>
        <v>Equipo Técnico 14: indicar nombre aquí</v>
      </c>
      <c r="C19" s="273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1" t="str">
        <f>'Memoria Aporte FIA al Ejecutor'!C22</f>
        <v>Equipo Técnico 15: indicar nombre aquí</v>
      </c>
      <c r="C20" s="273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1" t="str">
        <f>'Memoria Aporte FIA al Ejecutor'!C23</f>
        <v>Equipo Técnico 16: indicar nombre aquí</v>
      </c>
      <c r="C21" s="273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1" t="str">
        <f>'Memoria Aporte FIA al Ejecutor'!C24</f>
        <v>Equipo Técnico 17: indicar nombre aquí</v>
      </c>
      <c r="C22" s="273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1" t="str">
        <f>'Memoria Aporte FIA al Ejecutor'!C25</f>
        <v>Equipo Técnico 18: indicar nombre aquí</v>
      </c>
      <c r="C23" s="273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1" t="str">
        <f>'Memoria Aporte FIA al Ejecutor'!C26</f>
        <v>Equipo Técnico 19: indicar nombre aquí</v>
      </c>
      <c r="C24" s="273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1" t="str">
        <f>'Memoria Aporte FIA al Ejecutor'!C27</f>
        <v>Equipo Técnico 20: indicar nombre aquí</v>
      </c>
      <c r="C25" s="273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43101</v>
      </c>
      <c r="G26" s="172">
        <f>F27+1</f>
        <v>43132</v>
      </c>
      <c r="H26" s="172">
        <f t="shared" ref="H26:Q26" si="3">G27+1</f>
        <v>43160</v>
      </c>
      <c r="I26" s="172">
        <f t="shared" si="3"/>
        <v>43191</v>
      </c>
      <c r="J26" s="172">
        <f t="shared" si="3"/>
        <v>43221</v>
      </c>
      <c r="K26" s="172">
        <f t="shared" si="3"/>
        <v>43252</v>
      </c>
      <c r="L26" s="172">
        <f t="shared" si="3"/>
        <v>43282</v>
      </c>
      <c r="M26" s="172">
        <f t="shared" si="3"/>
        <v>43313</v>
      </c>
      <c r="N26" s="172">
        <f t="shared" si="3"/>
        <v>43344</v>
      </c>
      <c r="O26" s="172">
        <f t="shared" si="3"/>
        <v>43374</v>
      </c>
      <c r="P26" s="172">
        <f t="shared" si="3"/>
        <v>43405</v>
      </c>
      <c r="Q26" s="172">
        <f t="shared" si="3"/>
        <v>43435</v>
      </c>
      <c r="U26" s="156">
        <v>2</v>
      </c>
      <c r="V26" s="173">
        <f>F26</f>
        <v>43101</v>
      </c>
      <c r="W26" s="173">
        <f t="shared" ref="W26:AG26" si="4">G26</f>
        <v>43132</v>
      </c>
      <c r="X26" s="173">
        <f t="shared" si="4"/>
        <v>43160</v>
      </c>
      <c r="Y26" s="173">
        <f t="shared" si="4"/>
        <v>43191</v>
      </c>
      <c r="Z26" s="173">
        <f t="shared" si="4"/>
        <v>43221</v>
      </c>
      <c r="AA26" s="173">
        <f t="shared" si="4"/>
        <v>43252</v>
      </c>
      <c r="AB26" s="173">
        <f t="shared" si="4"/>
        <v>43282</v>
      </c>
      <c r="AC26" s="173">
        <f t="shared" si="4"/>
        <v>43313</v>
      </c>
      <c r="AD26" s="173">
        <f t="shared" si="4"/>
        <v>43344</v>
      </c>
      <c r="AE26" s="173">
        <f t="shared" si="4"/>
        <v>43374</v>
      </c>
      <c r="AF26" s="173">
        <f t="shared" si="4"/>
        <v>43405</v>
      </c>
      <c r="AG26" s="173">
        <f t="shared" si="4"/>
        <v>43435</v>
      </c>
    </row>
    <row r="27" spans="2:33" hidden="1" outlineLevel="1" x14ac:dyDescent="0.2">
      <c r="C27" s="174"/>
      <c r="F27" s="171">
        <f>EDATE(F26,1)-1</f>
        <v>43131</v>
      </c>
      <c r="G27" s="171">
        <f t="shared" ref="G27:Q27" si="5">EDATE(G26,1)-1</f>
        <v>43159</v>
      </c>
      <c r="H27" s="171">
        <f t="shared" si="5"/>
        <v>43190</v>
      </c>
      <c r="I27" s="171">
        <f t="shared" si="5"/>
        <v>43220</v>
      </c>
      <c r="J27" s="171">
        <f t="shared" si="5"/>
        <v>43251</v>
      </c>
      <c r="K27" s="171">
        <f t="shared" si="5"/>
        <v>43281</v>
      </c>
      <c r="L27" s="171">
        <f t="shared" si="5"/>
        <v>43312</v>
      </c>
      <c r="M27" s="171">
        <f t="shared" si="5"/>
        <v>43343</v>
      </c>
      <c r="N27" s="171">
        <f t="shared" si="5"/>
        <v>43373</v>
      </c>
      <c r="O27" s="171">
        <f t="shared" si="5"/>
        <v>43404</v>
      </c>
      <c r="P27" s="171">
        <f t="shared" si="5"/>
        <v>43434</v>
      </c>
      <c r="Q27" s="171">
        <f t="shared" si="5"/>
        <v>43465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2019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1" t="str">
        <f>'Memoria Aporte FIA al Ejecutor'!C6</f>
        <v>Coordinador Principal: indicar nombre aquí</v>
      </c>
      <c r="C31" s="262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1" t="str">
        <f>'Memoria Aporte FIA al Ejecutor'!C7</f>
        <v>Coordinador Alterno: indicar nombre aquí</v>
      </c>
      <c r="C32" s="262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1" t="str">
        <f>'Memoria Aporte FIA al Ejecutor'!C8</f>
        <v>Equipo Técnico 1: indicar nombre aquí</v>
      </c>
      <c r="C33" s="262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1" t="str">
        <f>'Memoria Aporte FIA al Ejecutor'!C9</f>
        <v>Equipo Técnico 2: indicar nombre aquí</v>
      </c>
      <c r="C34" s="262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1" t="str">
        <f>'Memoria Aporte FIA al Ejecutor'!C10</f>
        <v>Equipo Técnico 3: indicar nombre aquí</v>
      </c>
      <c r="C35" s="262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1" t="str">
        <f>'Memoria Aporte FIA al Ejecutor'!C11</f>
        <v>Equipo Técnico 4: indicar nombre aquí</v>
      </c>
      <c r="C36" s="262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1" t="str">
        <f>'Memoria Aporte FIA al Ejecutor'!C12</f>
        <v>Equipo Técnico 5: indicar nombre aquí</v>
      </c>
      <c r="C37" s="262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1" t="str">
        <f>'Memoria Aporte FIA al Ejecutor'!C13</f>
        <v>Equipo Técnico 6: indicar nombre aquí</v>
      </c>
      <c r="C38" s="262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1" t="str">
        <f>'Memoria Aporte FIA al Ejecutor'!C14</f>
        <v>Equipo Técnico 7: indicar nombre aquí</v>
      </c>
      <c r="C39" s="262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1" t="str">
        <f>'Memoria Aporte FIA al Ejecutor'!C15</f>
        <v>Equipo Técnico 8: indicar nombre aquí</v>
      </c>
      <c r="C40" s="262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1" t="str">
        <f>'Memoria Aporte FIA al Ejecutor'!C16</f>
        <v>Equipo Técnico 9: indicar nombre aquí</v>
      </c>
      <c r="C41" s="262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1" t="str">
        <f>'Memoria Aporte FIA al Ejecutor'!C17</f>
        <v>Equipo Técnico 10: indicar nombre aquí</v>
      </c>
      <c r="C42" s="262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1" t="str">
        <f>'Memoria Aporte FIA al Ejecutor'!C18</f>
        <v>Equipo Técnico 11: indicar nombre aquí</v>
      </c>
      <c r="C43" s="262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1" t="str">
        <f>'Memoria Aporte FIA al Ejecutor'!C19</f>
        <v>Equipo Técnico 12: indicar nombre aquí</v>
      </c>
      <c r="C44" s="262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1" t="str">
        <f>'Memoria Aporte FIA al Ejecutor'!C20</f>
        <v>Equipo Técnico 13: indicar nombre aquí</v>
      </c>
      <c r="C45" s="262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1" t="str">
        <f>'Memoria Aporte FIA al Ejecutor'!C21</f>
        <v>Equipo Técnico 14: indicar nombre aquí</v>
      </c>
      <c r="C46" s="262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1" t="str">
        <f>'Memoria Aporte FIA al Ejecutor'!C22</f>
        <v>Equipo Técnico 15: indicar nombre aquí</v>
      </c>
      <c r="C47" s="262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1" t="str">
        <f>'Memoria Aporte FIA al Ejecutor'!C23</f>
        <v>Equipo Técnico 16: indicar nombre aquí</v>
      </c>
      <c r="C48" s="262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1" t="str">
        <f>'Memoria Aporte FIA al Ejecutor'!C24</f>
        <v>Equipo Técnico 17: indicar nombre aquí</v>
      </c>
      <c r="C49" s="262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1" t="str">
        <f>'Memoria Aporte FIA al Ejecutor'!C25</f>
        <v>Equipo Técnico 18: indicar nombre aquí</v>
      </c>
      <c r="C50" s="262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1" t="str">
        <f>'Memoria Aporte FIA al Ejecutor'!C26</f>
        <v>Equipo Técnico 19: indicar nombre aquí</v>
      </c>
      <c r="C51" s="262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1" t="str">
        <f>'Memoria Aporte FIA al Ejecutor'!C27</f>
        <v>Equipo Técnico 20: indicar nombre aquí</v>
      </c>
      <c r="C52" s="262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43466</v>
      </c>
      <c r="G53" s="172">
        <f>F54+1</f>
        <v>43497</v>
      </c>
      <c r="H53" s="172">
        <f t="shared" ref="H53:Q53" si="9">G54+1</f>
        <v>43525</v>
      </c>
      <c r="I53" s="172">
        <f t="shared" si="9"/>
        <v>43556</v>
      </c>
      <c r="J53" s="172">
        <f t="shared" si="9"/>
        <v>43586</v>
      </c>
      <c r="K53" s="172">
        <f t="shared" si="9"/>
        <v>43617</v>
      </c>
      <c r="L53" s="172">
        <f t="shared" si="9"/>
        <v>43647</v>
      </c>
      <c r="M53" s="172">
        <f t="shared" si="9"/>
        <v>43678</v>
      </c>
      <c r="N53" s="172">
        <f t="shared" si="9"/>
        <v>43709</v>
      </c>
      <c r="O53" s="172">
        <f t="shared" si="9"/>
        <v>43739</v>
      </c>
      <c r="P53" s="172">
        <f t="shared" si="9"/>
        <v>43770</v>
      </c>
      <c r="Q53" s="172">
        <f t="shared" si="9"/>
        <v>43800</v>
      </c>
      <c r="U53" s="156">
        <v>2</v>
      </c>
      <c r="V53" s="173">
        <f>F53</f>
        <v>43466</v>
      </c>
      <c r="W53" s="173">
        <f t="shared" ref="W53:AG53" si="10">G53</f>
        <v>43497</v>
      </c>
      <c r="X53" s="173">
        <f t="shared" si="10"/>
        <v>43525</v>
      </c>
      <c r="Y53" s="173">
        <f t="shared" si="10"/>
        <v>43556</v>
      </c>
      <c r="Z53" s="173">
        <f t="shared" si="10"/>
        <v>43586</v>
      </c>
      <c r="AA53" s="173">
        <f t="shared" si="10"/>
        <v>43617</v>
      </c>
      <c r="AB53" s="173">
        <f t="shared" si="10"/>
        <v>43647</v>
      </c>
      <c r="AC53" s="173">
        <f t="shared" si="10"/>
        <v>43678</v>
      </c>
      <c r="AD53" s="173">
        <f t="shared" si="10"/>
        <v>43709</v>
      </c>
      <c r="AE53" s="173">
        <f t="shared" si="10"/>
        <v>43739</v>
      </c>
      <c r="AF53" s="173">
        <f t="shared" si="10"/>
        <v>43770</v>
      </c>
      <c r="AG53" s="173">
        <f t="shared" si="10"/>
        <v>43800</v>
      </c>
    </row>
    <row r="54" spans="2:33" hidden="1" outlineLevel="1" x14ac:dyDescent="0.2">
      <c r="C54" s="153"/>
      <c r="F54" s="171">
        <f>EDATE(F53,1)-1</f>
        <v>43496</v>
      </c>
      <c r="G54" s="171">
        <f>EDATE(G53,1)-1</f>
        <v>43524</v>
      </c>
      <c r="H54" s="171">
        <f t="shared" ref="H54:Q54" si="11">EDATE(H53,1)-1</f>
        <v>43555</v>
      </c>
      <c r="I54" s="171">
        <f t="shared" si="11"/>
        <v>43585</v>
      </c>
      <c r="J54" s="171">
        <f t="shared" si="11"/>
        <v>43616</v>
      </c>
      <c r="K54" s="171">
        <f t="shared" si="11"/>
        <v>43646</v>
      </c>
      <c r="L54" s="171">
        <f t="shared" si="11"/>
        <v>43677</v>
      </c>
      <c r="M54" s="171">
        <f t="shared" si="11"/>
        <v>43708</v>
      </c>
      <c r="N54" s="171">
        <f t="shared" si="11"/>
        <v>43738</v>
      </c>
      <c r="O54" s="171">
        <f t="shared" si="11"/>
        <v>43769</v>
      </c>
      <c r="P54" s="171">
        <f t="shared" si="11"/>
        <v>43799</v>
      </c>
      <c r="Q54" s="171">
        <f t="shared" si="11"/>
        <v>43830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2020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1" t="str">
        <f>'Memoria Aporte FIA al Ejecutor'!C6</f>
        <v>Coordinador Principal: indicar nombre aquí</v>
      </c>
      <c r="C58" s="262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1" t="str">
        <f>'Memoria Aporte FIA al Ejecutor'!C7</f>
        <v>Coordinador Alterno: indicar nombre aquí</v>
      </c>
      <c r="C59" s="262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1" t="str">
        <f>'Memoria Aporte FIA al Ejecutor'!C8</f>
        <v>Equipo Técnico 1: indicar nombre aquí</v>
      </c>
      <c r="C60" s="262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1" t="str">
        <f>'Memoria Aporte FIA al Ejecutor'!C9</f>
        <v>Equipo Técnico 2: indicar nombre aquí</v>
      </c>
      <c r="C61" s="262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1" t="str">
        <f>'Memoria Aporte FIA al Ejecutor'!C10</f>
        <v>Equipo Técnico 3: indicar nombre aquí</v>
      </c>
      <c r="C62" s="262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1" t="str">
        <f>'Memoria Aporte FIA al Ejecutor'!C11</f>
        <v>Equipo Técnico 4: indicar nombre aquí</v>
      </c>
      <c r="C63" s="262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1" t="str">
        <f>'Memoria Aporte FIA al Ejecutor'!C12</f>
        <v>Equipo Técnico 5: indicar nombre aquí</v>
      </c>
      <c r="C64" s="262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1" t="str">
        <f>'Memoria Aporte FIA al Ejecutor'!C13</f>
        <v>Equipo Técnico 6: indicar nombre aquí</v>
      </c>
      <c r="C65" s="262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1" t="str">
        <f>'Memoria Aporte FIA al Ejecutor'!C14</f>
        <v>Equipo Técnico 7: indicar nombre aquí</v>
      </c>
      <c r="C66" s="262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1" t="str">
        <f>'Memoria Aporte FIA al Ejecutor'!C15</f>
        <v>Equipo Técnico 8: indicar nombre aquí</v>
      </c>
      <c r="C67" s="262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1" t="str">
        <f>'Memoria Aporte FIA al Ejecutor'!C16</f>
        <v>Equipo Técnico 9: indicar nombre aquí</v>
      </c>
      <c r="C68" s="262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1" t="str">
        <f>'Memoria Aporte FIA al Ejecutor'!C17</f>
        <v>Equipo Técnico 10: indicar nombre aquí</v>
      </c>
      <c r="C69" s="262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1" t="str">
        <f>'Memoria Aporte FIA al Ejecutor'!C18</f>
        <v>Equipo Técnico 11: indicar nombre aquí</v>
      </c>
      <c r="C70" s="262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1" t="str">
        <f>'Memoria Aporte FIA al Ejecutor'!C19</f>
        <v>Equipo Técnico 12: indicar nombre aquí</v>
      </c>
      <c r="C71" s="262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1" t="str">
        <f>'Memoria Aporte FIA al Ejecutor'!C20</f>
        <v>Equipo Técnico 13: indicar nombre aquí</v>
      </c>
      <c r="C72" s="262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1" t="str">
        <f>'Memoria Aporte FIA al Ejecutor'!C21</f>
        <v>Equipo Técnico 14: indicar nombre aquí</v>
      </c>
      <c r="C73" s="262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1" t="str">
        <f>'Memoria Aporte FIA al Ejecutor'!C22</f>
        <v>Equipo Técnico 15: indicar nombre aquí</v>
      </c>
      <c r="C74" s="262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1" t="str">
        <f>'Memoria Aporte FIA al Ejecutor'!C23</f>
        <v>Equipo Técnico 16: indicar nombre aquí</v>
      </c>
      <c r="C75" s="262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1" t="str">
        <f>'Memoria Aporte FIA al Ejecutor'!C24</f>
        <v>Equipo Técnico 17: indicar nombre aquí</v>
      </c>
      <c r="C76" s="262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1" t="str">
        <f>'Memoria Aporte FIA al Ejecutor'!C25</f>
        <v>Equipo Técnico 18: indicar nombre aquí</v>
      </c>
      <c r="C77" s="262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1" t="str">
        <f>'Memoria Aporte FIA al Ejecutor'!C26</f>
        <v>Equipo Técnico 19: indicar nombre aquí</v>
      </c>
      <c r="C78" s="262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1" t="str">
        <f>'Memoria Aporte FIA al Ejecutor'!C27</f>
        <v>Equipo Técnico 20: indicar nombre aquí</v>
      </c>
      <c r="C79" s="262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43831</v>
      </c>
      <c r="G80" s="172">
        <f>F81+1</f>
        <v>43862</v>
      </c>
      <c r="H80" s="172">
        <f t="shared" ref="H80:Q80" si="15">G81+1</f>
        <v>43891</v>
      </c>
      <c r="I80" s="172">
        <f t="shared" si="15"/>
        <v>43922</v>
      </c>
      <c r="J80" s="172">
        <f t="shared" si="15"/>
        <v>43952</v>
      </c>
      <c r="K80" s="172">
        <f t="shared" si="15"/>
        <v>43983</v>
      </c>
      <c r="L80" s="172">
        <f t="shared" si="15"/>
        <v>44013</v>
      </c>
      <c r="M80" s="172">
        <f t="shared" si="15"/>
        <v>44044</v>
      </c>
      <c r="N80" s="172">
        <f t="shared" si="15"/>
        <v>44075</v>
      </c>
      <c r="O80" s="172">
        <f t="shared" si="15"/>
        <v>44105</v>
      </c>
      <c r="P80" s="172">
        <f t="shared" si="15"/>
        <v>44136</v>
      </c>
      <c r="Q80" s="172">
        <f t="shared" si="15"/>
        <v>44166</v>
      </c>
      <c r="U80" s="156">
        <v>2</v>
      </c>
      <c r="V80" s="173">
        <f>F80</f>
        <v>43831</v>
      </c>
      <c r="W80" s="173">
        <f t="shared" ref="W80:AG80" si="16">G80</f>
        <v>43862</v>
      </c>
      <c r="X80" s="173">
        <f t="shared" si="16"/>
        <v>43891</v>
      </c>
      <c r="Y80" s="173">
        <f t="shared" si="16"/>
        <v>43922</v>
      </c>
      <c r="Z80" s="173">
        <f t="shared" si="16"/>
        <v>43952</v>
      </c>
      <c r="AA80" s="173">
        <f t="shared" si="16"/>
        <v>43983</v>
      </c>
      <c r="AB80" s="173">
        <f t="shared" si="16"/>
        <v>44013</v>
      </c>
      <c r="AC80" s="173">
        <f t="shared" si="16"/>
        <v>44044</v>
      </c>
      <c r="AD80" s="173">
        <f t="shared" si="16"/>
        <v>44075</v>
      </c>
      <c r="AE80" s="173">
        <f t="shared" si="16"/>
        <v>44105</v>
      </c>
      <c r="AF80" s="173">
        <f t="shared" si="16"/>
        <v>44136</v>
      </c>
      <c r="AG80" s="173">
        <f t="shared" si="16"/>
        <v>44166</v>
      </c>
    </row>
    <row r="81" spans="2:33" hidden="1" outlineLevel="1" x14ac:dyDescent="0.2">
      <c r="C81" s="153"/>
      <c r="F81" s="171">
        <f>EDATE(F80,1)-1</f>
        <v>43861</v>
      </c>
      <c r="G81" s="171">
        <f>EDATE(G80,1)-1</f>
        <v>43890</v>
      </c>
      <c r="H81" s="171">
        <f t="shared" ref="H81:Q81" si="17">EDATE(H80,1)-1</f>
        <v>43921</v>
      </c>
      <c r="I81" s="171">
        <f t="shared" si="17"/>
        <v>43951</v>
      </c>
      <c r="J81" s="171">
        <f t="shared" si="17"/>
        <v>43982</v>
      </c>
      <c r="K81" s="171">
        <f t="shared" si="17"/>
        <v>44012</v>
      </c>
      <c r="L81" s="171">
        <f t="shared" si="17"/>
        <v>44043</v>
      </c>
      <c r="M81" s="171">
        <f t="shared" si="17"/>
        <v>44074</v>
      </c>
      <c r="N81" s="171">
        <f t="shared" si="17"/>
        <v>44104</v>
      </c>
      <c r="O81" s="171">
        <f t="shared" si="17"/>
        <v>44135</v>
      </c>
      <c r="P81" s="171">
        <f t="shared" si="17"/>
        <v>44165</v>
      </c>
      <c r="Q81" s="171">
        <f t="shared" si="17"/>
        <v>44196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2021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1" t="str">
        <f>'Memoria Aporte FIA al Ejecutor'!C6</f>
        <v>Coordinador Principal: indicar nombre aquí</v>
      </c>
      <c r="C85" s="262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1" t="str">
        <f>'Memoria Aporte FIA al Ejecutor'!C7</f>
        <v>Coordinador Alterno: indicar nombre aquí</v>
      </c>
      <c r="C86" s="262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1" t="str">
        <f>'Memoria Aporte FIA al Ejecutor'!C8</f>
        <v>Equipo Técnico 1: indicar nombre aquí</v>
      </c>
      <c r="C87" s="262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1" t="str">
        <f>'Memoria Aporte FIA al Ejecutor'!C9</f>
        <v>Equipo Técnico 2: indicar nombre aquí</v>
      </c>
      <c r="C88" s="262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1" t="str">
        <f>'Memoria Aporte FIA al Ejecutor'!C10</f>
        <v>Equipo Técnico 3: indicar nombre aquí</v>
      </c>
      <c r="C89" s="262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1" t="str">
        <f>'Memoria Aporte FIA al Ejecutor'!C11</f>
        <v>Equipo Técnico 4: indicar nombre aquí</v>
      </c>
      <c r="C90" s="262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1" t="str">
        <f>'Memoria Aporte FIA al Ejecutor'!C12</f>
        <v>Equipo Técnico 5: indicar nombre aquí</v>
      </c>
      <c r="C91" s="262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1" t="str">
        <f>'Memoria Aporte FIA al Ejecutor'!C13</f>
        <v>Equipo Técnico 6: indicar nombre aquí</v>
      </c>
      <c r="C92" s="262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1" t="str">
        <f>'Memoria Aporte FIA al Ejecutor'!C14</f>
        <v>Equipo Técnico 7: indicar nombre aquí</v>
      </c>
      <c r="C93" s="262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1" t="str">
        <f>'Memoria Aporte FIA al Ejecutor'!C15</f>
        <v>Equipo Técnico 8: indicar nombre aquí</v>
      </c>
      <c r="C94" s="262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1" t="str">
        <f>'Memoria Aporte FIA al Ejecutor'!C16</f>
        <v>Equipo Técnico 9: indicar nombre aquí</v>
      </c>
      <c r="C95" s="262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1" t="str">
        <f>'Memoria Aporte FIA al Ejecutor'!C17</f>
        <v>Equipo Técnico 10: indicar nombre aquí</v>
      </c>
      <c r="C96" s="262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1" t="str">
        <f>'Memoria Aporte FIA al Ejecutor'!C18</f>
        <v>Equipo Técnico 11: indicar nombre aquí</v>
      </c>
      <c r="C97" s="262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1" t="str">
        <f>'Memoria Aporte FIA al Ejecutor'!C19</f>
        <v>Equipo Técnico 12: indicar nombre aquí</v>
      </c>
      <c r="C98" s="262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1" t="str">
        <f>'Memoria Aporte FIA al Ejecutor'!C20</f>
        <v>Equipo Técnico 13: indicar nombre aquí</v>
      </c>
      <c r="C99" s="262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1" t="str">
        <f>'Memoria Aporte FIA al Ejecutor'!C21</f>
        <v>Equipo Técnico 14: indicar nombre aquí</v>
      </c>
      <c r="C100" s="262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1" t="str">
        <f>'Memoria Aporte FIA al Ejecutor'!C22</f>
        <v>Equipo Técnico 15: indicar nombre aquí</v>
      </c>
      <c r="C101" s="262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1" t="str">
        <f>'Memoria Aporte FIA al Ejecutor'!C23</f>
        <v>Equipo Técnico 16: indicar nombre aquí</v>
      </c>
      <c r="C102" s="262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1" t="str">
        <f>'Memoria Aporte FIA al Ejecutor'!C24</f>
        <v>Equipo Técnico 17: indicar nombre aquí</v>
      </c>
      <c r="C103" s="262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1" t="str">
        <f>'Memoria Aporte FIA al Ejecutor'!C25</f>
        <v>Equipo Técnico 18: indicar nombre aquí</v>
      </c>
      <c r="C104" s="262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1" t="str">
        <f>'Memoria Aporte FIA al Ejecutor'!C26</f>
        <v>Equipo Técnico 19: indicar nombre aquí</v>
      </c>
      <c r="C105" s="262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1" t="str">
        <f>'Memoria Aporte FIA al Ejecutor'!C27</f>
        <v>Equipo Técnico 20: indicar nombre aquí</v>
      </c>
      <c r="C106" s="262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44197</v>
      </c>
      <c r="G107" s="172">
        <f>F108+1</f>
        <v>44228</v>
      </c>
      <c r="H107" s="172">
        <f t="shared" ref="H107:Q107" si="21">G108+1</f>
        <v>44256</v>
      </c>
      <c r="I107" s="172">
        <f t="shared" si="21"/>
        <v>44287</v>
      </c>
      <c r="J107" s="172">
        <f t="shared" si="21"/>
        <v>44317</v>
      </c>
      <c r="K107" s="172">
        <f t="shared" si="21"/>
        <v>44348</v>
      </c>
      <c r="L107" s="172">
        <f t="shared" si="21"/>
        <v>44378</v>
      </c>
      <c r="M107" s="172">
        <f t="shared" si="21"/>
        <v>44409</v>
      </c>
      <c r="N107" s="172">
        <f t="shared" si="21"/>
        <v>44440</v>
      </c>
      <c r="O107" s="172">
        <f t="shared" si="21"/>
        <v>44470</v>
      </c>
      <c r="P107" s="172">
        <f t="shared" si="21"/>
        <v>44501</v>
      </c>
      <c r="Q107" s="172">
        <f t="shared" si="21"/>
        <v>44531</v>
      </c>
      <c r="U107" s="156">
        <v>2</v>
      </c>
      <c r="V107" s="173">
        <f>F107</f>
        <v>44197</v>
      </c>
      <c r="W107" s="173">
        <f t="shared" ref="W107:AG107" si="22">G107</f>
        <v>44228</v>
      </c>
      <c r="X107" s="173">
        <f t="shared" si="22"/>
        <v>44256</v>
      </c>
      <c r="Y107" s="173">
        <f t="shared" si="22"/>
        <v>44287</v>
      </c>
      <c r="Z107" s="173">
        <f t="shared" si="22"/>
        <v>44317</v>
      </c>
      <c r="AA107" s="173">
        <f t="shared" si="22"/>
        <v>44348</v>
      </c>
      <c r="AB107" s="173">
        <f t="shared" si="22"/>
        <v>44378</v>
      </c>
      <c r="AC107" s="173">
        <f t="shared" si="22"/>
        <v>44409</v>
      </c>
      <c r="AD107" s="173">
        <f t="shared" si="22"/>
        <v>44440</v>
      </c>
      <c r="AE107" s="173">
        <f t="shared" si="22"/>
        <v>44470</v>
      </c>
      <c r="AF107" s="173">
        <f t="shared" si="22"/>
        <v>44501</v>
      </c>
      <c r="AG107" s="173">
        <f t="shared" si="22"/>
        <v>44531</v>
      </c>
    </row>
    <row r="108" spans="2:33" hidden="1" outlineLevel="1" x14ac:dyDescent="0.2">
      <c r="C108" s="182"/>
      <c r="F108" s="171">
        <f>EDATE(F107,1)-1</f>
        <v>44227</v>
      </c>
      <c r="G108" s="171">
        <f>EDATE(G107,1)-1</f>
        <v>44255</v>
      </c>
      <c r="H108" s="171">
        <f t="shared" ref="H108:Q108" si="23">EDATE(H107,1)-1</f>
        <v>44286</v>
      </c>
      <c r="I108" s="171">
        <f t="shared" si="23"/>
        <v>44316</v>
      </c>
      <c r="J108" s="171">
        <f t="shared" si="23"/>
        <v>44347</v>
      </c>
      <c r="K108" s="171">
        <f t="shared" si="23"/>
        <v>44377</v>
      </c>
      <c r="L108" s="171">
        <f t="shared" si="23"/>
        <v>44408</v>
      </c>
      <c r="M108" s="171">
        <f t="shared" si="23"/>
        <v>44439</v>
      </c>
      <c r="N108" s="171">
        <f t="shared" si="23"/>
        <v>44469</v>
      </c>
      <c r="O108" s="171">
        <f t="shared" si="23"/>
        <v>44500</v>
      </c>
      <c r="P108" s="171">
        <f t="shared" si="23"/>
        <v>44530</v>
      </c>
      <c r="Q108" s="171">
        <f t="shared" si="23"/>
        <v>44561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1" spans="2:33" x14ac:dyDescent="0.2">
      <c r="B111" s="153" t="s">
        <v>93</v>
      </c>
    </row>
    <row r="112" spans="2:33" s="185" customFormat="1" ht="22.5" x14ac:dyDescent="0.2">
      <c r="B112" s="267" t="s">
        <v>94</v>
      </c>
      <c r="C112" s="268"/>
      <c r="D112" s="258" t="s">
        <v>95</v>
      </c>
      <c r="E112" s="258" t="s">
        <v>96</v>
      </c>
      <c r="F112" s="269" t="s">
        <v>97</v>
      </c>
      <c r="G112" s="270"/>
      <c r="H112" s="271" t="s">
        <v>98</v>
      </c>
      <c r="I112" s="272"/>
      <c r="J112" s="184"/>
      <c r="K112" s="184"/>
      <c r="L112" s="184"/>
      <c r="M112" s="184"/>
      <c r="N112" s="184"/>
      <c r="O112" s="184"/>
      <c r="P112" s="184"/>
      <c r="Q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9" s="154" customFormat="1" ht="12.75" x14ac:dyDescent="0.2">
      <c r="B113" s="259" t="str">
        <f>'Memoria Aporte FIA al Ejecutor'!C6</f>
        <v>Coordinador Principal: indicar nombre aquí</v>
      </c>
      <c r="C113" s="260"/>
      <c r="D113" s="186" t="str">
        <f>IF(COUNT(F4:Q4)+COUNT(F31:Q31)+COUNT(F58:Q58)+COUNT(F85:Q85)=0,"",COUNT(F4:Q4)+COUNT(F31:Q31)+COUNT(F58:Q58)+COUNT(F85:Q85))</f>
        <v/>
      </c>
      <c r="E113" s="187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3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4"/>
      <c r="H113" s="265" t="str">
        <f t="shared" ref="H113:H134" si="24">IF(OR(D113&lt;=0,D113=""),"",(SUM(F4:Q4)+SUM(F31:Q31)+SUM(F58:Q58)+SUM(F85:Q85))/D113)</f>
        <v/>
      </c>
      <c r="I113" s="266"/>
    </row>
    <row r="114" spans="2:9" s="154" customFormat="1" ht="12.75" x14ac:dyDescent="0.2">
      <c r="B114" s="259" t="str">
        <f>'Memoria Aporte FIA al Ejecutor'!C7</f>
        <v>Coordinador Alterno: indicar nombre aquí</v>
      </c>
      <c r="C114" s="260"/>
      <c r="D114" s="186" t="str">
        <f t="shared" ref="D114:D134" si="25">IF(COUNT(F5:Q5)+COUNT(F32:Q32)+COUNT(F59:Q59)+COUNT(F86:Q86)=0,"",COUNT(F5:Q5)+COUNT(F32:Q32)+COUNT(F59:Q59)+COUNT(F86:Q86))</f>
        <v/>
      </c>
      <c r="E114" s="187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3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4"/>
      <c r="H114" s="265" t="str">
        <f t="shared" si="24"/>
        <v/>
      </c>
      <c r="I114" s="266"/>
    </row>
    <row r="115" spans="2:9" s="154" customFormat="1" ht="12.75" x14ac:dyDescent="0.2">
      <c r="B115" s="259" t="str">
        <f>'Memoria Aporte FIA al Ejecutor'!C8</f>
        <v>Equipo Técnico 1: indicar nombre aquí</v>
      </c>
      <c r="C115" s="260"/>
      <c r="D115" s="186" t="str">
        <f t="shared" si="25"/>
        <v/>
      </c>
      <c r="E115" s="187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3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4"/>
      <c r="H115" s="265" t="str">
        <f t="shared" si="24"/>
        <v/>
      </c>
      <c r="I115" s="266"/>
    </row>
    <row r="116" spans="2:9" s="154" customFormat="1" ht="12.75" x14ac:dyDescent="0.2">
      <c r="B116" s="259" t="str">
        <f>'Memoria Aporte FIA al Ejecutor'!C9</f>
        <v>Equipo Técnico 2: indicar nombre aquí</v>
      </c>
      <c r="C116" s="260"/>
      <c r="D116" s="186" t="str">
        <f t="shared" si="25"/>
        <v/>
      </c>
      <c r="E116" s="187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3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4"/>
      <c r="H116" s="265" t="str">
        <f t="shared" si="24"/>
        <v/>
      </c>
      <c r="I116" s="266"/>
    </row>
    <row r="117" spans="2:9" s="154" customFormat="1" ht="12.75" x14ac:dyDescent="0.2">
      <c r="B117" s="259" t="str">
        <f>'Memoria Aporte FIA al Ejecutor'!C10</f>
        <v>Equipo Técnico 3: indicar nombre aquí</v>
      </c>
      <c r="C117" s="260"/>
      <c r="D117" s="186" t="str">
        <f t="shared" si="25"/>
        <v/>
      </c>
      <c r="E117" s="187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3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4"/>
      <c r="H117" s="265" t="str">
        <f t="shared" si="24"/>
        <v/>
      </c>
      <c r="I117" s="266"/>
    </row>
    <row r="118" spans="2:9" s="154" customFormat="1" ht="12.75" x14ac:dyDescent="0.2">
      <c r="B118" s="259" t="str">
        <f>'Memoria Aporte FIA al Ejecutor'!C11</f>
        <v>Equipo Técnico 4: indicar nombre aquí</v>
      </c>
      <c r="C118" s="260"/>
      <c r="D118" s="186" t="str">
        <f t="shared" si="25"/>
        <v/>
      </c>
      <c r="E118" s="187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3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4"/>
      <c r="H118" s="265" t="str">
        <f t="shared" si="24"/>
        <v/>
      </c>
      <c r="I118" s="266"/>
    </row>
    <row r="119" spans="2:9" s="154" customFormat="1" ht="12.75" x14ac:dyDescent="0.2">
      <c r="B119" s="259" t="str">
        <f>'Memoria Aporte FIA al Ejecutor'!C12</f>
        <v>Equipo Técnico 5: indicar nombre aquí</v>
      </c>
      <c r="C119" s="260"/>
      <c r="D119" s="186" t="str">
        <f t="shared" si="25"/>
        <v/>
      </c>
      <c r="E119" s="187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3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4"/>
      <c r="H119" s="265" t="str">
        <f t="shared" si="24"/>
        <v/>
      </c>
      <c r="I119" s="266"/>
    </row>
    <row r="120" spans="2:9" s="154" customFormat="1" ht="12.75" x14ac:dyDescent="0.2">
      <c r="B120" s="259" t="str">
        <f>'Memoria Aporte FIA al Ejecutor'!C13</f>
        <v>Equipo Técnico 6: indicar nombre aquí</v>
      </c>
      <c r="C120" s="260"/>
      <c r="D120" s="186" t="str">
        <f t="shared" si="25"/>
        <v/>
      </c>
      <c r="E120" s="187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3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4"/>
      <c r="H120" s="265" t="str">
        <f t="shared" si="24"/>
        <v/>
      </c>
      <c r="I120" s="266"/>
    </row>
    <row r="121" spans="2:9" s="154" customFormat="1" ht="12.75" x14ac:dyDescent="0.2">
      <c r="B121" s="259" t="str">
        <f>'Memoria Aporte FIA al Ejecutor'!C14</f>
        <v>Equipo Técnico 7: indicar nombre aquí</v>
      </c>
      <c r="C121" s="260"/>
      <c r="D121" s="186" t="str">
        <f t="shared" si="25"/>
        <v/>
      </c>
      <c r="E121" s="187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3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4"/>
      <c r="H121" s="265" t="str">
        <f t="shared" si="24"/>
        <v/>
      </c>
      <c r="I121" s="266"/>
    </row>
    <row r="122" spans="2:9" s="154" customFormat="1" ht="12.75" x14ac:dyDescent="0.2">
      <c r="B122" s="259" t="str">
        <f>'Memoria Aporte FIA al Ejecutor'!C15</f>
        <v>Equipo Técnico 8: indicar nombre aquí</v>
      </c>
      <c r="C122" s="260"/>
      <c r="D122" s="186" t="str">
        <f t="shared" si="25"/>
        <v/>
      </c>
      <c r="E122" s="187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3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4"/>
      <c r="H122" s="265" t="str">
        <f t="shared" si="24"/>
        <v/>
      </c>
      <c r="I122" s="266"/>
    </row>
    <row r="123" spans="2:9" s="154" customFormat="1" ht="12.75" x14ac:dyDescent="0.2">
      <c r="B123" s="259" t="str">
        <f>'Memoria Aporte FIA al Ejecutor'!C16</f>
        <v>Equipo Técnico 9: indicar nombre aquí</v>
      </c>
      <c r="C123" s="260"/>
      <c r="D123" s="186" t="str">
        <f t="shared" si="25"/>
        <v/>
      </c>
      <c r="E123" s="187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3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4"/>
      <c r="H123" s="265" t="str">
        <f t="shared" si="24"/>
        <v/>
      </c>
      <c r="I123" s="266"/>
    </row>
    <row r="124" spans="2:9" s="154" customFormat="1" ht="12.75" x14ac:dyDescent="0.2">
      <c r="B124" s="259" t="str">
        <f>'Memoria Aporte FIA al Ejecutor'!C17</f>
        <v>Equipo Técnico 10: indicar nombre aquí</v>
      </c>
      <c r="C124" s="260"/>
      <c r="D124" s="186" t="str">
        <f t="shared" si="25"/>
        <v/>
      </c>
      <c r="E124" s="187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3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4"/>
      <c r="H124" s="265" t="str">
        <f t="shared" si="24"/>
        <v/>
      </c>
      <c r="I124" s="266"/>
    </row>
    <row r="125" spans="2:9" s="154" customFormat="1" ht="12.75" x14ac:dyDescent="0.2">
      <c r="B125" s="259" t="str">
        <f>'Memoria Aporte FIA al Ejecutor'!C18</f>
        <v>Equipo Técnico 11: indicar nombre aquí</v>
      </c>
      <c r="C125" s="260"/>
      <c r="D125" s="186" t="str">
        <f t="shared" si="25"/>
        <v/>
      </c>
      <c r="E125" s="187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3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4"/>
      <c r="H125" s="265" t="str">
        <f t="shared" si="24"/>
        <v/>
      </c>
      <c r="I125" s="266"/>
    </row>
    <row r="126" spans="2:9" s="154" customFormat="1" ht="12.75" x14ac:dyDescent="0.2">
      <c r="B126" s="259" t="str">
        <f>'Memoria Aporte FIA al Ejecutor'!C19</f>
        <v>Equipo Técnico 12: indicar nombre aquí</v>
      </c>
      <c r="C126" s="260"/>
      <c r="D126" s="186" t="str">
        <f t="shared" si="25"/>
        <v/>
      </c>
      <c r="E126" s="187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3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4"/>
      <c r="H126" s="265" t="str">
        <f t="shared" si="24"/>
        <v/>
      </c>
      <c r="I126" s="266"/>
    </row>
    <row r="127" spans="2:9" s="154" customFormat="1" ht="12.75" x14ac:dyDescent="0.2">
      <c r="B127" s="259" t="str">
        <f>'Memoria Aporte FIA al Ejecutor'!C20</f>
        <v>Equipo Técnico 13: indicar nombre aquí</v>
      </c>
      <c r="C127" s="260"/>
      <c r="D127" s="186" t="str">
        <f t="shared" si="25"/>
        <v/>
      </c>
      <c r="E127" s="187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3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4"/>
      <c r="H127" s="265" t="str">
        <f t="shared" si="24"/>
        <v/>
      </c>
      <c r="I127" s="266"/>
    </row>
    <row r="128" spans="2:9" s="154" customFormat="1" ht="12.75" x14ac:dyDescent="0.2">
      <c r="B128" s="259" t="str">
        <f>'Memoria Aporte FIA al Ejecutor'!C21</f>
        <v>Equipo Técnico 14: indicar nombre aquí</v>
      </c>
      <c r="C128" s="260"/>
      <c r="D128" s="186" t="str">
        <f t="shared" si="25"/>
        <v/>
      </c>
      <c r="E128" s="187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3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4"/>
      <c r="H128" s="265" t="str">
        <f t="shared" si="24"/>
        <v/>
      </c>
      <c r="I128" s="266"/>
    </row>
    <row r="129" spans="2:9" s="154" customFormat="1" ht="12.75" x14ac:dyDescent="0.2">
      <c r="B129" s="259" t="str">
        <f>'Memoria Aporte FIA al Ejecutor'!C22</f>
        <v>Equipo Técnico 15: indicar nombre aquí</v>
      </c>
      <c r="C129" s="260"/>
      <c r="D129" s="186" t="str">
        <f t="shared" si="25"/>
        <v/>
      </c>
      <c r="E129" s="187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3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4"/>
      <c r="H129" s="265" t="str">
        <f t="shared" si="24"/>
        <v/>
      </c>
      <c r="I129" s="266"/>
    </row>
    <row r="130" spans="2:9" s="154" customFormat="1" ht="12.75" x14ac:dyDescent="0.2">
      <c r="B130" s="259" t="str">
        <f>'Memoria Aporte FIA al Ejecutor'!C23</f>
        <v>Equipo Técnico 16: indicar nombre aquí</v>
      </c>
      <c r="C130" s="260"/>
      <c r="D130" s="186" t="str">
        <f t="shared" si="25"/>
        <v/>
      </c>
      <c r="E130" s="187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3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4"/>
      <c r="H130" s="265" t="str">
        <f t="shared" si="24"/>
        <v/>
      </c>
      <c r="I130" s="266"/>
    </row>
    <row r="131" spans="2:9" s="154" customFormat="1" ht="12.75" x14ac:dyDescent="0.2">
      <c r="B131" s="259" t="str">
        <f>'Memoria Aporte FIA al Ejecutor'!C24</f>
        <v>Equipo Técnico 17: indicar nombre aquí</v>
      </c>
      <c r="C131" s="260"/>
      <c r="D131" s="186" t="str">
        <f t="shared" si="25"/>
        <v/>
      </c>
      <c r="E131" s="187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3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4"/>
      <c r="H131" s="265" t="str">
        <f t="shared" si="24"/>
        <v/>
      </c>
      <c r="I131" s="266"/>
    </row>
    <row r="132" spans="2:9" s="154" customFormat="1" ht="12.75" x14ac:dyDescent="0.2">
      <c r="B132" s="259" t="str">
        <f>'Memoria Aporte FIA al Ejecutor'!C25</f>
        <v>Equipo Técnico 18: indicar nombre aquí</v>
      </c>
      <c r="C132" s="260"/>
      <c r="D132" s="186" t="str">
        <f t="shared" si="25"/>
        <v/>
      </c>
      <c r="E132" s="187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3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4"/>
      <c r="H132" s="265" t="str">
        <f t="shared" si="24"/>
        <v/>
      </c>
      <c r="I132" s="266"/>
    </row>
    <row r="133" spans="2:9" s="154" customFormat="1" ht="12.75" x14ac:dyDescent="0.2">
      <c r="B133" s="259" t="str">
        <f>'Memoria Aporte FIA al Ejecutor'!C26</f>
        <v>Equipo Técnico 19: indicar nombre aquí</v>
      </c>
      <c r="C133" s="260"/>
      <c r="D133" s="186" t="str">
        <f t="shared" si="25"/>
        <v/>
      </c>
      <c r="E133" s="187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3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4"/>
      <c r="H133" s="265" t="str">
        <f t="shared" si="24"/>
        <v/>
      </c>
      <c r="I133" s="266"/>
    </row>
    <row r="134" spans="2:9" s="154" customFormat="1" ht="12.75" x14ac:dyDescent="0.2">
      <c r="B134" s="259" t="str">
        <f>'Memoria Aporte FIA al Ejecutor'!C27</f>
        <v>Equipo Técnico 20: indicar nombre aquí</v>
      </c>
      <c r="C134" s="260"/>
      <c r="D134" s="186" t="str">
        <f t="shared" si="25"/>
        <v/>
      </c>
      <c r="E134" s="187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3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4"/>
      <c r="H134" s="265" t="str">
        <f t="shared" si="24"/>
        <v/>
      </c>
      <c r="I134" s="266"/>
    </row>
  </sheetData>
  <sheetProtection password="F1AD" sheet="1" objects="1" scenarios="1"/>
  <mergeCells count="157"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14" t="s">
        <v>129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F1AD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14" t="s">
        <v>130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F1AD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14" t="s">
        <v>131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F1AD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14" t="s">
        <v>132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F1AD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14" t="s">
        <v>133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F1AD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14" t="s">
        <v>134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F1AD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H45" sqref="H45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36" t="s">
        <v>138</v>
      </c>
      <c r="H1" s="337"/>
      <c r="I1" s="337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38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9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40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30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1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1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30" t="s">
        <v>24</v>
      </c>
      <c r="C10" s="331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15" t="s">
        <v>13</v>
      </c>
      <c r="C14" s="315" t="s">
        <v>23</v>
      </c>
      <c r="D14" s="341" t="s">
        <v>41</v>
      </c>
      <c r="E14" s="332" t="s">
        <v>42</v>
      </c>
      <c r="F14" s="334"/>
      <c r="G14" s="335"/>
      <c r="H14" s="332" t="s">
        <v>43</v>
      </c>
      <c r="I14" s="333"/>
      <c r="J14" s="262"/>
    </row>
    <row r="15" spans="2:10" ht="14.25" customHeight="1" x14ac:dyDescent="0.2">
      <c r="B15" s="315"/>
      <c r="C15" s="315"/>
      <c r="D15" s="341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24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25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25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25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25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25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25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25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25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25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25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25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25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25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25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25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25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25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25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25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25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25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25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25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25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26" t="s">
        <v>5</v>
      </c>
      <c r="C41" s="327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26" t="s">
        <v>6</v>
      </c>
      <c r="C42" s="327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26" t="s">
        <v>139</v>
      </c>
      <c r="C43" s="327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26" t="s">
        <v>8</v>
      </c>
      <c r="C44" s="327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26" t="s">
        <v>20</v>
      </c>
      <c r="C45" s="327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28" t="s">
        <v>9</v>
      </c>
      <c r="C46" s="329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28" t="s">
        <v>10</v>
      </c>
      <c r="C47" s="329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28" t="s">
        <v>11</v>
      </c>
      <c r="C48" s="329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28" t="s">
        <v>0</v>
      </c>
      <c r="C49" s="329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28" t="s">
        <v>4</v>
      </c>
      <c r="C50" s="329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15" t="s">
        <v>24</v>
      </c>
      <c r="C51" s="315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30" t="s">
        <v>45</v>
      </c>
      <c r="C56" s="331"/>
      <c r="D56" s="316" t="s">
        <v>44</v>
      </c>
      <c r="E56" s="317"/>
      <c r="F56" s="316" t="s">
        <v>24</v>
      </c>
    </row>
    <row r="57" spans="2:10" x14ac:dyDescent="0.2">
      <c r="B57" s="331"/>
      <c r="C57" s="331"/>
      <c r="D57" s="150" t="s">
        <v>25</v>
      </c>
      <c r="E57" s="150" t="s">
        <v>40</v>
      </c>
      <c r="F57" s="317"/>
    </row>
    <row r="58" spans="2:10" x14ac:dyDescent="0.2">
      <c r="B58" s="318" t="str">
        <f>IF('Memoria Aporte del Ejecutor'!B3="INDICAR AQUÍ NOMBRE EJECUTOR","EJECUTOR",'Memoria Aporte del Ejecutor'!B3)</f>
        <v>EJECUTOR</v>
      </c>
      <c r="C58" s="319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18" t="str">
        <f>IF('Memoria Aporte de Asociado 1'!B3="INDICAR AQUÍ NOMBRE ASOCIADO 1","Sin asociado 1",'Memoria Aporte de Asociado 1'!B3)</f>
        <v>Sin asociado 1</v>
      </c>
      <c r="C59" s="319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18" t="str">
        <f>IF('Memoria Aporte de Asociado 2'!B3="INDICAR AQUÍ NOMBRE ASOCIADO 2","Sin asociado 2",'Memoria Aporte de Asociado 2'!B3)</f>
        <v>Sin asociado 2</v>
      </c>
      <c r="C60" s="319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18" t="str">
        <f>IF('Memoria Aporte de Asociado 3'!B3="INDICAR AQUÍ NOMBRE ASOCIADO 3","Sin asociado 3",'Memoria Aporte de Asociado 3'!B3)</f>
        <v>Sin asociado 3</v>
      </c>
      <c r="C61" s="319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18" t="str">
        <f>IF('Memoria Aporte de Asociado 4'!B3="INDICAR AQUÍ NOMBRE ASOCIADO 4","Sin asociado 4",'Memoria Aporte de Asociado 4'!B3)</f>
        <v>Sin asociado 4</v>
      </c>
      <c r="C62" s="319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18" t="str">
        <f>IF('Memoria Aporte de Asociado 5'!B3="INDICAR AQUÍ NOMBRE ASOCIADO 5","Sin asociado 5",'Memoria Aporte de Asociado 5'!B3)</f>
        <v>Sin asociado 5</v>
      </c>
      <c r="C63" s="319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18" t="str">
        <f>IF('Memoria Aporte de Asociado 6'!B3="INDICAR AQUÍ NOMBRE ASOCIADO 6","Sin asociado 6",'Memoria Aporte de Asociado 6'!B3)</f>
        <v>Sin asociado 6</v>
      </c>
      <c r="C64" s="319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20" t="str">
        <f>IF('Memoria Aporte de Asociado 7'!B3="INDICAR AQUÍ NOMBRE ASOCIADO 7","Sin asociado 7",'Memoria Aporte de Asociado 7'!B3)</f>
        <v>Sin asociado 7</v>
      </c>
      <c r="C65" s="321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20" t="str">
        <f>IF('Memoria Aporte de Asociado 8'!B3="INDICAR AQUÍ NOMBRE ASOCIADO 8","Sin asociado 8",'Memoria Aporte de Asociado 8'!B3)</f>
        <v>Sin asociado 8</v>
      </c>
      <c r="C66" s="321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20" t="str">
        <f>IF('Memoria Aporte de Asociado 9'!B3="INDICAR AQUÍ NOMBRE ASOCIADO 9","Sin asociado 9",'Memoria Aporte de Asociado 9'!B3)</f>
        <v>Sin asociado 9</v>
      </c>
      <c r="C67" s="321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20" t="str">
        <f>IF('Memoria Aporte de Asociado 10'!B3="INDICAR AQUÍ NOMBRE ASOCIADO 10","Sin asociado 10",'Memoria Aporte de Asociado 10'!B3)</f>
        <v>Sin asociado 10</v>
      </c>
      <c r="C68" s="321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22" t="s">
        <v>24</v>
      </c>
      <c r="C69" s="323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password="F1AD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8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8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8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8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8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8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8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8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8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8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8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8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8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8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8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8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8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8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8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8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8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8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8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49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45" t="s">
        <v>29</v>
      </c>
      <c r="C30" s="346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45" t="s">
        <v>30</v>
      </c>
      <c r="C31" s="346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45" t="s">
        <v>31</v>
      </c>
      <c r="C32" s="346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45" t="s">
        <v>32</v>
      </c>
      <c r="C33" s="346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45" t="s">
        <v>33</v>
      </c>
      <c r="C34" s="346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2" t="s">
        <v>34</v>
      </c>
      <c r="C35" s="343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2" t="s">
        <v>35</v>
      </c>
      <c r="C36" s="343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2" t="s">
        <v>36</v>
      </c>
      <c r="C37" s="343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2" t="s">
        <v>37</v>
      </c>
      <c r="C38" s="343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2" t="s">
        <v>38</v>
      </c>
      <c r="C39" s="343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44" t="s">
        <v>24</v>
      </c>
      <c r="C40" s="344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F1AD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topLeftCell="A2"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8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8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8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8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8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8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8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8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8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8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8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8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8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8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8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8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8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8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8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8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8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8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8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49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45" t="s">
        <v>29</v>
      </c>
      <c r="C30" s="346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45" t="s">
        <v>30</v>
      </c>
      <c r="C31" s="346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45" t="s">
        <v>31</v>
      </c>
      <c r="C32" s="346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45" t="s">
        <v>32</v>
      </c>
      <c r="C33" s="346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45" t="s">
        <v>33</v>
      </c>
      <c r="C34" s="346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2" t="s">
        <v>34</v>
      </c>
      <c r="C35" s="343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2" t="s">
        <v>35</v>
      </c>
      <c r="C36" s="343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2" t="s">
        <v>36</v>
      </c>
      <c r="C37" s="343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2" t="s">
        <v>37</v>
      </c>
      <c r="C38" s="343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2" t="s">
        <v>38</v>
      </c>
      <c r="C39" s="343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44" t="s">
        <v>24</v>
      </c>
      <c r="C40" s="344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F1AD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117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297" t="s">
        <v>126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302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302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302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302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302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302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302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302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302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302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302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302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302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2"/>
      <c r="C104" s="293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2"/>
      <c r="C105" s="293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2"/>
      <c r="C106" s="293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F1AD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99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297" t="s">
        <v>124</v>
      </c>
      <c r="C3" s="298"/>
      <c r="D3" s="112" t="s">
        <v>61</v>
      </c>
      <c r="I3" s="274"/>
      <c r="J3" s="275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F1AD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9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297" t="s">
        <v>125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F1AD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87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1" t="str">
        <f>'Memoria Aporte FIA al Ejecutor'!B3</f>
        <v>INDICAR AQUÍ NOMBRE EJECUTOR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86"/>
      <c r="C47" s="287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ht="15.6" customHeight="1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21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21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si="21"/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21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21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21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21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21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21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F1AD" sheet="1" objects="1" scenarios="1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57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1" t="str">
        <f>'Memoria Aporte FIA a Asociado 1'!B3</f>
        <v>INDICAR AQUÍ NOMBRE ASOCIADO 1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F1AD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1" t="str">
        <f>'Memoria Aporte FIA a Asociado 2'!B3:C3</f>
        <v>INDICAR AQUÍ NOMBRE ASOCIADO 2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F1AD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L27" sqref="L27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14" t="s">
        <v>127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F1AD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14" t="s">
        <v>128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F1AD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Barbara Reyes</cp:lastModifiedBy>
  <cp:lastPrinted>2015-08-19T17:47:47Z</cp:lastPrinted>
  <dcterms:created xsi:type="dcterms:W3CDTF">2007-07-31T21:27:49Z</dcterms:created>
  <dcterms:modified xsi:type="dcterms:W3CDTF">2017-08-17T15:33:21Z</dcterms:modified>
</cp:coreProperties>
</file>