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/>
  </bookViews>
  <sheets>
    <sheet name="Aporte FIA" sheetId="3" r:id="rId1"/>
    <sheet name="Aporte Pecuniario Contraparte" sheetId="4" r:id="rId2"/>
    <sheet name="Aporte No Pecuniario Contrapart" sheetId="5" r:id="rId3"/>
    <sheet name="Aportes Contraparte Consolidado" sheetId="2" r:id="rId4"/>
    <sheet name="Costos Totales Consolidado" sheetId="1" r:id="rId5"/>
  </sheets>
  <calcPr calcId="145621"/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E9" i="5"/>
  <c r="E8" i="5"/>
  <c r="E7" i="5"/>
  <c r="E6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6" i="4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3"/>
  <c r="D16" i="2" l="1"/>
  <c r="C7" i="2"/>
  <c r="E7" i="2" s="1"/>
  <c r="C8" i="2"/>
  <c r="E8" i="2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D12" i="1" l="1"/>
  <c r="E12" i="1" s="1"/>
  <c r="C8" i="1" l="1"/>
  <c r="D8" i="1" l="1"/>
  <c r="C5" i="1" l="1"/>
  <c r="D5" i="1"/>
  <c r="D6" i="1"/>
  <c r="D7" i="1"/>
  <c r="C6" i="1"/>
  <c r="C7" i="1"/>
  <c r="C9" i="1"/>
  <c r="E29" i="4" l="1"/>
  <c r="D9" i="1"/>
  <c r="E5" i="1" s="1"/>
  <c r="C10" i="1"/>
  <c r="C4" i="1"/>
  <c r="D10" i="1"/>
  <c r="E15" i="5"/>
  <c r="E25" i="3"/>
  <c r="D11" i="1" l="1"/>
  <c r="E11" i="1" s="1"/>
  <c r="D4" i="1"/>
  <c r="C16" i="2"/>
  <c r="D17" i="2" s="1"/>
  <c r="E10" i="1"/>
  <c r="C13" i="1"/>
  <c r="D13" i="1" l="1"/>
  <c r="E16" i="2"/>
  <c r="E4" i="1"/>
  <c r="E13" i="1" s="1"/>
  <c r="C17" i="2"/>
  <c r="D14" i="1" l="1"/>
  <c r="C14" i="1"/>
</calcChain>
</file>

<file path=xl/sharedStrings.xml><?xml version="1.0" encoding="utf-8"?>
<sst xmlns="http://schemas.openxmlformats.org/spreadsheetml/2006/main" count="133" uniqueCount="65">
  <si>
    <t>Ítem</t>
  </si>
  <si>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</si>
  <si>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</si>
  <si>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</si>
  <si>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</si>
  <si>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</si>
  <si>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</si>
  <si>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</si>
  <si>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</si>
  <si>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</si>
  <si>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</si>
  <si>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</si>
  <si>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</si>
  <si>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</si>
  <si>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</si>
  <si>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</si>
  <si>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</si>
  <si>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</si>
  <si>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</si>
  <si>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</si>
  <si>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</si>
  <si>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</si>
  <si>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</si>
  <si>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</si>
  <si>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</si>
  <si>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</si>
  <si>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</si>
  <si>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</si>
  <si>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</si>
  <si>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</si>
  <si>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</si>
  <si>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</si>
  <si>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</si>
  <si>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</si>
  <si>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</si>
  <si>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</si>
  <si>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</si>
  <si>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</si>
  <si>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t>1. TRANSPORTE AÉREO, VIÁTICOS Y MOVILIZACIÓN TERRESTRE</t>
  </si>
  <si>
    <t>Costo Total</t>
  </si>
  <si>
    <t>Total Aporte Contraparte</t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</si>
  <si>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</si>
  <si>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</si>
  <si>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</si>
  <si>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</si>
  <si>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</si>
  <si>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</si>
  <si>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</si>
  <si>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</si>
  <si>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</si>
  <si>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</si>
  <si>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Arredamiento de salas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</si>
  <si>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9</t>
    </r>
  </si>
  <si>
    <t>Honorarios por servicios de organización y gestión de la propuesta</t>
  </si>
  <si>
    <t>Honorarios por formulación de la propuesta</t>
  </si>
  <si>
    <t>Materiales de oficina</t>
  </si>
  <si>
    <t>5. GASTOS DE ADMINISTRACIÓN</t>
  </si>
  <si>
    <r>
      <t xml:space="preserve">N° de cotización </t>
    </r>
    <r>
      <rPr>
        <sz val="10"/>
        <color theme="0"/>
        <rFont val="Trebuchet MS"/>
        <family val="2"/>
      </rPr>
      <t>(según Anexo 6)</t>
    </r>
  </si>
  <si>
    <t>18. MEMORIA DE CALCULO APORTE FIA</t>
  </si>
  <si>
    <t>19.  MEMORIA DE CALCULO APORTE PECUNIARIO CONTRAPARTE</t>
  </si>
  <si>
    <t>20.  MEMORIA DE CALCULO APORTE NO PECUNIARIO CONTRAPARTE</t>
  </si>
  <si>
    <r>
      <t xml:space="preserve">Aporte de otra procedencia 
</t>
    </r>
    <r>
      <rPr>
        <sz val="11"/>
        <color theme="0"/>
        <rFont val="Trebuchet MS"/>
        <family val="2"/>
      </rPr>
      <t>(indicar aquí el nombre)</t>
    </r>
  </si>
  <si>
    <t>5. GASTOS DE ADMINISTRACIÓN (sólo contraparte)</t>
  </si>
  <si>
    <t xml:space="preserve">21. APORTES CONSOLIDADOS DE CONTRAPARTE  </t>
  </si>
  <si>
    <t xml:space="preserve">22. COSTOS TOTALES Y ESTRUCTURA DE FINANCIAMIENTO DE LA CONSULTORIA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</si>
</sst>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Trebuchet MS"/>
      <family val="2"/>
    </font>
    <font>
      <b/>
      <sz val="11"/>
      <color theme="0"/>
      <name val="Trebuchet MS"/>
      <family val="2"/>
    </font>
    <font>
      <sz val="10"/>
      <color theme="0"/>
      <name val="Trebuchet MS"/>
      <family val="2"/>
    </font>
    <font>
      <b/>
      <sz val="12"/>
      <color theme="0"/>
      <name val="Trebuchet MS"/>
      <family val="2"/>
    </font>
    <font>
      <sz val="11"/>
      <color theme="0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right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justify" vertical="center" wrapText="1"/>
    </xf>
    <xf numFmtId="9" fontId="13" fillId="3" borderId="7" xfId="0" applyNumberFormat="1" applyFont="1" applyFill="1" applyBorder="1" applyAlignment="1">
      <alignment horizontal="center" vertical="center" wrapText="1"/>
    </xf>
    <xf numFmtId="9" fontId="13" fillId="3" borderId="7" xfId="0" applyNumberFormat="1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9" fontId="13" fillId="3" borderId="7" xfId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1" fillId="3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showGridLines="0" tabSelected="1" topLeftCell="A7" workbookViewId="0">
      <selection sqref="A1:F25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6" ht="16.5" customHeight="1" x14ac:dyDescent="0.25">
      <c r="A1" s="36" t="s">
        <v>58</v>
      </c>
      <c r="B1" s="37"/>
      <c r="C1" s="37"/>
      <c r="D1" s="37"/>
      <c r="E1" s="37"/>
      <c r="F1" s="38"/>
    </row>
    <row r="2" spans="1:6" ht="15" customHeight="1" x14ac:dyDescent="0.25">
      <c r="A2" s="39" t="s">
        <v>8</v>
      </c>
      <c r="B2" s="40"/>
      <c r="C2" s="40"/>
      <c r="D2" s="40"/>
      <c r="E2" s="40"/>
      <c r="F2" s="41"/>
    </row>
    <row r="3" spans="1:6" ht="15" customHeight="1" x14ac:dyDescent="0.25">
      <c r="A3" s="42" t="s">
        <v>31</v>
      </c>
      <c r="B3" s="43"/>
      <c r="C3" s="43"/>
      <c r="D3" s="43"/>
      <c r="E3" s="43"/>
      <c r="F3" s="44"/>
    </row>
    <row r="4" spans="1:6" ht="21" customHeight="1" x14ac:dyDescent="0.25">
      <c r="A4" s="42" t="s">
        <v>37</v>
      </c>
      <c r="B4" s="43"/>
      <c r="C4" s="43"/>
      <c r="D4" s="43"/>
      <c r="E4" s="43"/>
      <c r="F4" s="44"/>
    </row>
    <row r="5" spans="1:6" ht="56.25" customHeight="1" x14ac:dyDescent="0.25">
      <c r="A5" s="45" t="s">
        <v>11</v>
      </c>
      <c r="B5" s="45"/>
      <c r="C5" s="15" t="s">
        <v>12</v>
      </c>
      <c r="D5" s="15" t="s">
        <v>13</v>
      </c>
      <c r="E5" s="15" t="s">
        <v>14</v>
      </c>
      <c r="F5" s="15" t="s">
        <v>57</v>
      </c>
    </row>
    <row r="6" spans="1:6" ht="30" x14ac:dyDescent="0.25">
      <c r="A6" s="46" t="s">
        <v>38</v>
      </c>
      <c r="B6" s="11" t="s">
        <v>41</v>
      </c>
      <c r="C6" s="27">
        <v>1</v>
      </c>
      <c r="D6" s="27">
        <v>1</v>
      </c>
      <c r="E6" s="28">
        <f>C6*D6</f>
        <v>1</v>
      </c>
      <c r="F6" s="3"/>
    </row>
    <row r="7" spans="1:6" x14ac:dyDescent="0.25">
      <c r="A7" s="46"/>
      <c r="B7" s="11" t="s">
        <v>15</v>
      </c>
      <c r="C7" s="27">
        <v>1</v>
      </c>
      <c r="D7" s="27">
        <v>1</v>
      </c>
      <c r="E7" s="28">
        <f t="shared" ref="E7:E24" si="0">C7*D7</f>
        <v>1</v>
      </c>
      <c r="F7" s="3"/>
    </row>
    <row r="8" spans="1:6" x14ac:dyDescent="0.25">
      <c r="A8" s="46"/>
      <c r="B8" s="11" t="s">
        <v>16</v>
      </c>
      <c r="C8" s="27">
        <v>1</v>
      </c>
      <c r="D8" s="27">
        <v>1</v>
      </c>
      <c r="E8" s="28">
        <f t="shared" si="0"/>
        <v>1</v>
      </c>
      <c r="F8" s="3"/>
    </row>
    <row r="9" spans="1:6" x14ac:dyDescent="0.25">
      <c r="A9" s="46"/>
      <c r="B9" s="11" t="s">
        <v>42</v>
      </c>
      <c r="C9" s="27">
        <v>1</v>
      </c>
      <c r="D9" s="27">
        <v>1</v>
      </c>
      <c r="E9" s="28">
        <f t="shared" si="0"/>
        <v>1</v>
      </c>
      <c r="F9" s="3"/>
    </row>
    <row r="10" spans="1:6" x14ac:dyDescent="0.25">
      <c r="A10" s="46"/>
      <c r="B10" s="11" t="s">
        <v>17</v>
      </c>
      <c r="C10" s="27">
        <v>1</v>
      </c>
      <c r="D10" s="27">
        <v>1</v>
      </c>
      <c r="E10" s="28">
        <f t="shared" si="0"/>
        <v>1</v>
      </c>
      <c r="F10" s="3"/>
    </row>
    <row r="11" spans="1:6" x14ac:dyDescent="0.25">
      <c r="A11" s="46"/>
      <c r="B11" s="11" t="s">
        <v>48</v>
      </c>
      <c r="C11" s="27">
        <v>1</v>
      </c>
      <c r="D11" s="27">
        <v>1</v>
      </c>
      <c r="E11" s="28">
        <f t="shared" si="0"/>
        <v>1</v>
      </c>
      <c r="F11" s="4"/>
    </row>
    <row r="12" spans="1:6" x14ac:dyDescent="0.25">
      <c r="A12" s="46"/>
      <c r="B12" s="11" t="s">
        <v>18</v>
      </c>
      <c r="C12" s="27">
        <v>1</v>
      </c>
      <c r="D12" s="27">
        <v>1</v>
      </c>
      <c r="E12" s="28">
        <f t="shared" si="0"/>
        <v>1</v>
      </c>
      <c r="F12" s="2"/>
    </row>
    <row r="13" spans="1:6" x14ac:dyDescent="0.25">
      <c r="A13" s="46"/>
      <c r="B13" s="11" t="s">
        <v>19</v>
      </c>
      <c r="C13" s="27">
        <v>1</v>
      </c>
      <c r="D13" s="27">
        <v>1</v>
      </c>
      <c r="E13" s="28">
        <f t="shared" si="0"/>
        <v>1</v>
      </c>
      <c r="F13" s="3"/>
    </row>
    <row r="14" spans="1:6" x14ac:dyDescent="0.25">
      <c r="A14" s="46"/>
      <c r="B14" s="11" t="s">
        <v>20</v>
      </c>
      <c r="C14" s="27">
        <v>1</v>
      </c>
      <c r="D14" s="27">
        <v>1</v>
      </c>
      <c r="E14" s="28">
        <f t="shared" si="0"/>
        <v>1</v>
      </c>
      <c r="F14" s="3"/>
    </row>
    <row r="15" spans="1:6" x14ac:dyDescent="0.25">
      <c r="A15" s="46" t="s">
        <v>3</v>
      </c>
      <c r="B15" s="11" t="s">
        <v>49</v>
      </c>
      <c r="C15" s="27">
        <v>1</v>
      </c>
      <c r="D15" s="27">
        <v>1</v>
      </c>
      <c r="E15" s="28">
        <f t="shared" si="0"/>
        <v>1</v>
      </c>
      <c r="F15" s="3"/>
    </row>
    <row r="16" spans="1:6" x14ac:dyDescent="0.25">
      <c r="A16" s="46"/>
      <c r="B16" s="11" t="s">
        <v>50</v>
      </c>
      <c r="C16" s="27">
        <v>1</v>
      </c>
      <c r="D16" s="27">
        <v>1</v>
      </c>
      <c r="E16" s="28">
        <f t="shared" si="0"/>
        <v>1</v>
      </c>
      <c r="F16" s="3"/>
    </row>
    <row r="17" spans="1:6" x14ac:dyDescent="0.25">
      <c r="A17" s="46"/>
      <c r="B17" s="11" t="s">
        <v>34</v>
      </c>
      <c r="C17" s="27">
        <v>1</v>
      </c>
      <c r="D17" s="27">
        <v>1</v>
      </c>
      <c r="E17" s="28">
        <f t="shared" si="0"/>
        <v>1</v>
      </c>
      <c r="F17" s="3"/>
    </row>
    <row r="18" spans="1:6" ht="30" x14ac:dyDescent="0.25">
      <c r="A18" s="46"/>
      <c r="B18" s="11" t="s">
        <v>53</v>
      </c>
      <c r="C18" s="27">
        <v>1</v>
      </c>
      <c r="D18" s="27">
        <v>1</v>
      </c>
      <c r="E18" s="28">
        <f t="shared" si="0"/>
        <v>1</v>
      </c>
      <c r="F18" s="5"/>
    </row>
    <row r="19" spans="1:6" ht="30" x14ac:dyDescent="0.25">
      <c r="A19" s="46"/>
      <c r="B19" s="11" t="s">
        <v>54</v>
      </c>
      <c r="C19" s="27">
        <v>1</v>
      </c>
      <c r="D19" s="27">
        <v>1</v>
      </c>
      <c r="E19" s="28">
        <f t="shared" si="0"/>
        <v>1</v>
      </c>
      <c r="F19" s="3"/>
    </row>
    <row r="20" spans="1:6" x14ac:dyDescent="0.25">
      <c r="A20" s="46" t="s">
        <v>4</v>
      </c>
      <c r="B20" s="11" t="s">
        <v>45</v>
      </c>
      <c r="C20" s="27">
        <v>1</v>
      </c>
      <c r="D20" s="27">
        <v>1</v>
      </c>
      <c r="E20" s="28">
        <f t="shared" si="0"/>
        <v>1</v>
      </c>
      <c r="F20" s="3"/>
    </row>
    <row r="21" spans="1:6" x14ac:dyDescent="0.25">
      <c r="A21" s="46"/>
      <c r="B21" s="11" t="s">
        <v>51</v>
      </c>
      <c r="C21" s="27">
        <v>1</v>
      </c>
      <c r="D21" s="27">
        <v>1</v>
      </c>
      <c r="E21" s="28">
        <f t="shared" si="0"/>
        <v>1</v>
      </c>
      <c r="F21" s="3"/>
    </row>
    <row r="22" spans="1:6" x14ac:dyDescent="0.25">
      <c r="A22" s="46"/>
      <c r="B22" s="11" t="s">
        <v>23</v>
      </c>
      <c r="C22" s="27">
        <v>1</v>
      </c>
      <c r="D22" s="27">
        <v>1</v>
      </c>
      <c r="E22" s="28">
        <f t="shared" si="0"/>
        <v>1</v>
      </c>
      <c r="F22" s="3"/>
    </row>
    <row r="23" spans="1:6" x14ac:dyDescent="0.25">
      <c r="A23" s="46"/>
      <c r="B23" s="11" t="s">
        <v>24</v>
      </c>
      <c r="C23" s="27">
        <v>1</v>
      </c>
      <c r="D23" s="27">
        <v>1</v>
      </c>
      <c r="E23" s="28">
        <f t="shared" si="0"/>
        <v>1</v>
      </c>
      <c r="F23" s="3"/>
    </row>
    <row r="24" spans="1:6" x14ac:dyDescent="0.25">
      <c r="A24" s="46"/>
      <c r="B24" s="11" t="s">
        <v>25</v>
      </c>
      <c r="C24" s="27">
        <v>1</v>
      </c>
      <c r="D24" s="27">
        <v>1</v>
      </c>
      <c r="E24" s="28">
        <f t="shared" si="0"/>
        <v>1</v>
      </c>
      <c r="F24" s="3"/>
    </row>
    <row r="25" spans="1:6" ht="18" x14ac:dyDescent="0.25">
      <c r="A25" s="34" t="s">
        <v>26</v>
      </c>
      <c r="B25" s="35"/>
      <c r="C25" s="13"/>
      <c r="D25" s="13"/>
      <c r="E25" s="30">
        <f>SUM(E6:E24)</f>
        <v>19</v>
      </c>
      <c r="F25" s="14"/>
    </row>
  </sheetData>
  <sheetProtection password="DDC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showGridLines="0" topLeftCell="A7" workbookViewId="0">
      <selection sqref="A1:F29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0" customWidth="1"/>
  </cols>
  <sheetData>
    <row r="1" spans="1:6" ht="16.5" customHeight="1" x14ac:dyDescent="0.25">
      <c r="A1" s="36" t="s">
        <v>59</v>
      </c>
      <c r="B1" s="37"/>
      <c r="C1" s="37"/>
      <c r="D1" s="37"/>
      <c r="E1" s="37"/>
      <c r="F1" s="38"/>
    </row>
    <row r="2" spans="1:6" ht="15" customHeight="1" x14ac:dyDescent="0.25">
      <c r="A2" s="39" t="s">
        <v>8</v>
      </c>
      <c r="B2" s="40"/>
      <c r="C2" s="40"/>
      <c r="D2" s="40"/>
      <c r="E2" s="40"/>
      <c r="F2" s="41"/>
    </row>
    <row r="3" spans="1:6" ht="18" customHeight="1" x14ac:dyDescent="0.25">
      <c r="A3" s="42" t="s">
        <v>31</v>
      </c>
      <c r="B3" s="43"/>
      <c r="C3" s="43"/>
      <c r="D3" s="43"/>
      <c r="E3" s="43"/>
      <c r="F3" s="44"/>
    </row>
    <row r="4" spans="1:6" ht="18" customHeight="1" x14ac:dyDescent="0.25">
      <c r="A4" s="42" t="s">
        <v>37</v>
      </c>
      <c r="B4" s="43"/>
      <c r="C4" s="43"/>
      <c r="D4" s="43"/>
      <c r="E4" s="43"/>
      <c r="F4" s="44"/>
    </row>
    <row r="5" spans="1:6" ht="33" x14ac:dyDescent="0.25">
      <c r="A5" s="45" t="s">
        <v>11</v>
      </c>
      <c r="B5" s="45"/>
      <c r="C5" s="15" t="s">
        <v>12</v>
      </c>
      <c r="D5" s="15" t="s">
        <v>13</v>
      </c>
      <c r="E5" s="15" t="s">
        <v>14</v>
      </c>
      <c r="F5" s="15" t="s">
        <v>57</v>
      </c>
    </row>
    <row r="6" spans="1:6" ht="30" customHeight="1" x14ac:dyDescent="0.25">
      <c r="A6" s="47" t="s">
        <v>38</v>
      </c>
      <c r="B6" s="11" t="s">
        <v>41</v>
      </c>
      <c r="C6" s="27">
        <v>1</v>
      </c>
      <c r="D6" s="27">
        <v>1</v>
      </c>
      <c r="E6" s="28">
        <f>C6*D6</f>
        <v>1</v>
      </c>
      <c r="F6" s="3"/>
    </row>
    <row r="7" spans="1:6" x14ac:dyDescent="0.25">
      <c r="A7" s="48"/>
      <c r="B7" s="11" t="s">
        <v>15</v>
      </c>
      <c r="C7" s="27">
        <v>1</v>
      </c>
      <c r="D7" s="27">
        <v>1</v>
      </c>
      <c r="E7" s="28">
        <f t="shared" ref="E7:E28" si="0">C7*D7</f>
        <v>1</v>
      </c>
      <c r="F7" s="3"/>
    </row>
    <row r="8" spans="1:6" x14ac:dyDescent="0.25">
      <c r="A8" s="48"/>
      <c r="B8" s="11" t="s">
        <v>16</v>
      </c>
      <c r="C8" s="27">
        <v>1</v>
      </c>
      <c r="D8" s="27">
        <v>1</v>
      </c>
      <c r="E8" s="28">
        <f t="shared" si="0"/>
        <v>1</v>
      </c>
      <c r="F8" s="3"/>
    </row>
    <row r="9" spans="1:6" x14ac:dyDescent="0.25">
      <c r="A9" s="48"/>
      <c r="B9" s="11" t="s">
        <v>27</v>
      </c>
      <c r="C9" s="27">
        <v>1</v>
      </c>
      <c r="D9" s="27">
        <v>1</v>
      </c>
      <c r="E9" s="28">
        <f t="shared" si="0"/>
        <v>1</v>
      </c>
      <c r="F9" s="3"/>
    </row>
    <row r="10" spans="1:6" x14ac:dyDescent="0.25">
      <c r="A10" s="48"/>
      <c r="B10" s="11" t="s">
        <v>42</v>
      </c>
      <c r="C10" s="27">
        <v>1</v>
      </c>
      <c r="D10" s="27">
        <v>1</v>
      </c>
      <c r="E10" s="28">
        <f t="shared" si="0"/>
        <v>1</v>
      </c>
      <c r="F10" s="3"/>
    </row>
    <row r="11" spans="1:6" x14ac:dyDescent="0.25">
      <c r="A11" s="48"/>
      <c r="B11" s="11" t="s">
        <v>17</v>
      </c>
      <c r="C11" s="27">
        <v>1</v>
      </c>
      <c r="D11" s="27">
        <v>1</v>
      </c>
      <c r="E11" s="28">
        <f t="shared" si="0"/>
        <v>1</v>
      </c>
      <c r="F11" s="3"/>
    </row>
    <row r="12" spans="1:6" x14ac:dyDescent="0.25">
      <c r="A12" s="48"/>
      <c r="B12" s="11" t="s">
        <v>28</v>
      </c>
      <c r="C12" s="27">
        <v>1</v>
      </c>
      <c r="D12" s="27">
        <v>1</v>
      </c>
      <c r="E12" s="28">
        <f t="shared" si="0"/>
        <v>1</v>
      </c>
      <c r="F12" s="3"/>
    </row>
    <row r="13" spans="1:6" x14ac:dyDescent="0.25">
      <c r="A13" s="48"/>
      <c r="B13" s="11" t="s">
        <v>18</v>
      </c>
      <c r="C13" s="27">
        <v>1</v>
      </c>
      <c r="D13" s="27">
        <v>1</v>
      </c>
      <c r="E13" s="28">
        <f t="shared" si="0"/>
        <v>1</v>
      </c>
      <c r="F13" s="2"/>
    </row>
    <row r="14" spans="1:6" x14ac:dyDescent="0.25">
      <c r="A14" s="48"/>
      <c r="B14" s="11" t="s">
        <v>19</v>
      </c>
      <c r="C14" s="27">
        <v>1</v>
      </c>
      <c r="D14" s="27">
        <v>1</v>
      </c>
      <c r="E14" s="28">
        <f t="shared" si="0"/>
        <v>1</v>
      </c>
      <c r="F14" s="3"/>
    </row>
    <row r="15" spans="1:6" x14ac:dyDescent="0.25">
      <c r="A15" s="49"/>
      <c r="B15" s="11" t="s">
        <v>20</v>
      </c>
      <c r="C15" s="27">
        <v>1</v>
      </c>
      <c r="D15" s="27">
        <v>1</v>
      </c>
      <c r="E15" s="28">
        <f t="shared" si="0"/>
        <v>1</v>
      </c>
      <c r="F15" s="3"/>
    </row>
    <row r="16" spans="1:6" x14ac:dyDescent="0.25">
      <c r="A16" s="47" t="s">
        <v>3</v>
      </c>
      <c r="B16" s="11" t="s">
        <v>43</v>
      </c>
      <c r="C16" s="27">
        <v>1</v>
      </c>
      <c r="D16" s="27">
        <v>1</v>
      </c>
      <c r="E16" s="28">
        <f t="shared" si="0"/>
        <v>1</v>
      </c>
      <c r="F16" s="3"/>
    </row>
    <row r="17" spans="1:6" ht="19.5" customHeight="1" x14ac:dyDescent="0.25">
      <c r="A17" s="48"/>
      <c r="B17" s="11" t="s">
        <v>44</v>
      </c>
      <c r="C17" s="27">
        <v>1</v>
      </c>
      <c r="D17" s="27">
        <v>1</v>
      </c>
      <c r="E17" s="28">
        <f t="shared" si="0"/>
        <v>1</v>
      </c>
      <c r="F17" s="3"/>
    </row>
    <row r="18" spans="1:6" x14ac:dyDescent="0.25">
      <c r="A18" s="48"/>
      <c r="B18" s="11" t="s">
        <v>34</v>
      </c>
      <c r="C18" s="27">
        <v>1</v>
      </c>
      <c r="D18" s="27">
        <v>1</v>
      </c>
      <c r="E18" s="28">
        <f t="shared" si="0"/>
        <v>1</v>
      </c>
      <c r="F18" s="3"/>
    </row>
    <row r="19" spans="1:6" ht="45" x14ac:dyDescent="0.25">
      <c r="A19" s="48"/>
      <c r="B19" s="11" t="s">
        <v>53</v>
      </c>
      <c r="C19" s="27">
        <v>1</v>
      </c>
      <c r="D19" s="27">
        <v>1</v>
      </c>
      <c r="E19" s="28">
        <f t="shared" si="0"/>
        <v>1</v>
      </c>
      <c r="F19" s="5"/>
    </row>
    <row r="20" spans="1:6" ht="30" x14ac:dyDescent="0.25">
      <c r="A20" s="48"/>
      <c r="B20" s="11" t="s">
        <v>54</v>
      </c>
      <c r="C20" s="27">
        <v>1</v>
      </c>
      <c r="D20" s="27">
        <v>1</v>
      </c>
      <c r="E20" s="28">
        <f t="shared" si="0"/>
        <v>1</v>
      </c>
      <c r="F20" s="3"/>
    </row>
    <row r="21" spans="1:6" x14ac:dyDescent="0.25">
      <c r="A21" s="47" t="s">
        <v>4</v>
      </c>
      <c r="B21" s="11" t="s">
        <v>45</v>
      </c>
      <c r="C21" s="27">
        <v>1</v>
      </c>
      <c r="D21" s="27">
        <v>1</v>
      </c>
      <c r="E21" s="28">
        <f t="shared" si="0"/>
        <v>1</v>
      </c>
      <c r="F21" s="3"/>
    </row>
    <row r="22" spans="1:6" x14ac:dyDescent="0.25">
      <c r="A22" s="48"/>
      <c r="B22" s="11" t="s">
        <v>46</v>
      </c>
      <c r="C22" s="27">
        <v>1</v>
      </c>
      <c r="D22" s="27">
        <v>1</v>
      </c>
      <c r="E22" s="28">
        <f t="shared" si="0"/>
        <v>1</v>
      </c>
      <c r="F22" s="3"/>
    </row>
    <row r="23" spans="1:6" x14ac:dyDescent="0.25">
      <c r="A23" s="48"/>
      <c r="B23" s="11" t="s">
        <v>23</v>
      </c>
      <c r="C23" s="27">
        <v>1</v>
      </c>
      <c r="D23" s="27">
        <v>1</v>
      </c>
      <c r="E23" s="28">
        <f t="shared" si="0"/>
        <v>1</v>
      </c>
      <c r="F23" s="3"/>
    </row>
    <row r="24" spans="1:6" x14ac:dyDescent="0.25">
      <c r="A24" s="48"/>
      <c r="B24" s="11" t="s">
        <v>24</v>
      </c>
      <c r="C24" s="27">
        <v>1</v>
      </c>
      <c r="D24" s="27">
        <v>1</v>
      </c>
      <c r="E24" s="28">
        <f t="shared" si="0"/>
        <v>1</v>
      </c>
      <c r="F24" s="3"/>
    </row>
    <row r="25" spans="1:6" ht="12.75" customHeight="1" x14ac:dyDescent="0.25">
      <c r="A25" s="48"/>
      <c r="B25" s="11" t="s">
        <v>25</v>
      </c>
      <c r="C25" s="27">
        <v>1</v>
      </c>
      <c r="D25" s="27">
        <v>1</v>
      </c>
      <c r="E25" s="28">
        <f t="shared" si="0"/>
        <v>1</v>
      </c>
      <c r="F25" s="3"/>
    </row>
    <row r="26" spans="1:6" ht="24" customHeight="1" x14ac:dyDescent="0.25">
      <c r="A26" s="47" t="s">
        <v>36</v>
      </c>
      <c r="B26" s="11" t="s">
        <v>29</v>
      </c>
      <c r="C26" s="29">
        <v>1</v>
      </c>
      <c r="D26" s="29">
        <v>1</v>
      </c>
      <c r="E26" s="28">
        <f t="shared" si="0"/>
        <v>1</v>
      </c>
      <c r="F26" s="8"/>
    </row>
    <row r="27" spans="1:6" ht="60" x14ac:dyDescent="0.25">
      <c r="A27" s="48"/>
      <c r="B27" s="11" t="s">
        <v>47</v>
      </c>
      <c r="C27" s="27">
        <v>1</v>
      </c>
      <c r="D27" s="27">
        <v>1</v>
      </c>
      <c r="E27" s="28">
        <f t="shared" si="0"/>
        <v>1</v>
      </c>
      <c r="F27" s="3"/>
    </row>
    <row r="28" spans="1:6" ht="22.5" customHeight="1" x14ac:dyDescent="0.25">
      <c r="A28" s="24" t="s">
        <v>56</v>
      </c>
      <c r="B28" s="11" t="s">
        <v>30</v>
      </c>
      <c r="C28" s="27">
        <v>1</v>
      </c>
      <c r="D28" s="27">
        <v>1</v>
      </c>
      <c r="E28" s="28">
        <f t="shared" si="0"/>
        <v>1</v>
      </c>
      <c r="F28" s="10"/>
    </row>
    <row r="29" spans="1:6" ht="18" x14ac:dyDescent="0.25">
      <c r="A29" s="34" t="s">
        <v>26</v>
      </c>
      <c r="B29" s="34"/>
      <c r="C29" s="13"/>
      <c r="D29" s="13"/>
      <c r="E29" s="30">
        <f>SUM(E6:E28)</f>
        <v>23</v>
      </c>
      <c r="F29" s="14"/>
    </row>
  </sheetData>
  <sheetProtection password="DDC6" sheet="1" objects="1" scenarios="1"/>
  <protectedRanges>
    <protectedRange sqref="F6:F26 C6:D26" name="Rango1"/>
  </protectedRanges>
  <mergeCells count="10">
    <mergeCell ref="A29:B29"/>
    <mergeCell ref="A1:F1"/>
    <mergeCell ref="A2:F2"/>
    <mergeCell ref="A3:F3"/>
    <mergeCell ref="A4:F4"/>
    <mergeCell ref="A5:B5"/>
    <mergeCell ref="A6:A15"/>
    <mergeCell ref="A16:A20"/>
    <mergeCell ref="A21:A25"/>
    <mergeCell ref="A26:A2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showGridLines="0" workbookViewId="0">
      <selection sqref="A1:F15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customHeight="1" x14ac:dyDescent="0.25">
      <c r="A1" s="36" t="s">
        <v>60</v>
      </c>
      <c r="B1" s="37"/>
      <c r="C1" s="37"/>
      <c r="D1" s="37"/>
      <c r="E1" s="37"/>
      <c r="F1" s="38"/>
    </row>
    <row r="2" spans="1:6" ht="15" customHeight="1" x14ac:dyDescent="0.25">
      <c r="A2" s="39" t="s">
        <v>8</v>
      </c>
      <c r="B2" s="40"/>
      <c r="C2" s="40"/>
      <c r="D2" s="40"/>
      <c r="E2" s="40"/>
      <c r="F2" s="41"/>
    </row>
    <row r="3" spans="1:6" ht="18" customHeight="1" x14ac:dyDescent="0.25">
      <c r="A3" s="42" t="s">
        <v>31</v>
      </c>
      <c r="B3" s="43"/>
      <c r="C3" s="43"/>
      <c r="D3" s="43"/>
      <c r="E3" s="43"/>
      <c r="F3" s="44"/>
    </row>
    <row r="4" spans="1:6" ht="18" x14ac:dyDescent="0.25">
      <c r="A4" s="42" t="s">
        <v>37</v>
      </c>
      <c r="B4" s="43"/>
      <c r="C4" s="43"/>
      <c r="D4" s="43"/>
      <c r="E4" s="43"/>
      <c r="F4" s="44"/>
    </row>
    <row r="5" spans="1:6" ht="31.5" x14ac:dyDescent="0.25">
      <c r="A5" s="45" t="s">
        <v>11</v>
      </c>
      <c r="B5" s="45"/>
      <c r="C5" s="15" t="s">
        <v>12</v>
      </c>
      <c r="D5" s="15" t="s">
        <v>13</v>
      </c>
      <c r="E5" s="15" t="s">
        <v>14</v>
      </c>
      <c r="F5" s="15" t="s">
        <v>57</v>
      </c>
    </row>
    <row r="6" spans="1:6" ht="24" customHeight="1" x14ac:dyDescent="0.25">
      <c r="A6" s="46" t="s">
        <v>38</v>
      </c>
      <c r="B6" s="11" t="s">
        <v>28</v>
      </c>
      <c r="C6" s="27">
        <v>1</v>
      </c>
      <c r="D6" s="27">
        <v>1</v>
      </c>
      <c r="E6" s="28">
        <f t="shared" ref="E6:E14" si="0">C6*D6</f>
        <v>1</v>
      </c>
      <c r="F6" s="3"/>
    </row>
    <row r="7" spans="1:6" ht="30" customHeight="1" x14ac:dyDescent="0.25">
      <c r="A7" s="46"/>
      <c r="B7" s="11" t="s">
        <v>19</v>
      </c>
      <c r="C7" s="27">
        <v>1</v>
      </c>
      <c r="D7" s="27">
        <v>1</v>
      </c>
      <c r="E7" s="28">
        <f t="shared" si="0"/>
        <v>1</v>
      </c>
      <c r="F7" s="3"/>
    </row>
    <row r="8" spans="1:6" ht="45" x14ac:dyDescent="0.25">
      <c r="A8" s="50" t="s">
        <v>3</v>
      </c>
      <c r="B8" s="11" t="s">
        <v>53</v>
      </c>
      <c r="C8" s="27">
        <v>1</v>
      </c>
      <c r="D8" s="27">
        <v>1</v>
      </c>
      <c r="E8" s="28">
        <f t="shared" si="0"/>
        <v>1</v>
      </c>
      <c r="F8" s="5"/>
    </row>
    <row r="9" spans="1:6" ht="30" x14ac:dyDescent="0.25">
      <c r="A9" s="51"/>
      <c r="B9" s="11" t="s">
        <v>54</v>
      </c>
      <c r="C9" s="27">
        <v>1</v>
      </c>
      <c r="D9" s="27">
        <v>1</v>
      </c>
      <c r="E9" s="28">
        <f t="shared" si="0"/>
        <v>1</v>
      </c>
      <c r="F9" s="3"/>
    </row>
    <row r="10" spans="1:6" x14ac:dyDescent="0.25">
      <c r="A10" s="46" t="s">
        <v>4</v>
      </c>
      <c r="B10" s="11" t="s">
        <v>21</v>
      </c>
      <c r="C10" s="27">
        <v>1</v>
      </c>
      <c r="D10" s="27">
        <v>1</v>
      </c>
      <c r="E10" s="28">
        <f t="shared" si="0"/>
        <v>1</v>
      </c>
      <c r="F10" s="3"/>
    </row>
    <row r="11" spans="1:6" x14ac:dyDescent="0.25">
      <c r="A11" s="46"/>
      <c r="B11" s="11" t="s">
        <v>22</v>
      </c>
      <c r="C11" s="27">
        <v>1</v>
      </c>
      <c r="D11" s="27">
        <v>1</v>
      </c>
      <c r="E11" s="28">
        <f t="shared" si="0"/>
        <v>1</v>
      </c>
      <c r="F11" s="3"/>
    </row>
    <row r="12" spans="1:6" x14ac:dyDescent="0.25">
      <c r="A12" s="46"/>
      <c r="B12" s="11" t="s">
        <v>23</v>
      </c>
      <c r="C12" s="27">
        <v>1</v>
      </c>
      <c r="D12" s="27">
        <v>1</v>
      </c>
      <c r="E12" s="28">
        <f t="shared" si="0"/>
        <v>1</v>
      </c>
      <c r="F12" s="3"/>
    </row>
    <row r="13" spans="1:6" x14ac:dyDescent="0.25">
      <c r="A13" s="46"/>
      <c r="B13" s="11" t="s">
        <v>25</v>
      </c>
      <c r="C13" s="27">
        <v>1</v>
      </c>
      <c r="D13" s="27">
        <v>1</v>
      </c>
      <c r="E13" s="28">
        <f t="shared" si="0"/>
        <v>1</v>
      </c>
      <c r="F13" s="3"/>
    </row>
    <row r="14" spans="1:6" ht="31.5" customHeight="1" x14ac:dyDescent="0.25">
      <c r="A14" s="24" t="s">
        <v>36</v>
      </c>
      <c r="B14" s="25" t="s">
        <v>55</v>
      </c>
      <c r="C14" s="27">
        <v>1</v>
      </c>
      <c r="D14" s="27">
        <v>1</v>
      </c>
      <c r="E14" s="31">
        <f t="shared" si="0"/>
        <v>1</v>
      </c>
      <c r="F14" s="26"/>
    </row>
    <row r="15" spans="1:6" ht="18" x14ac:dyDescent="0.25">
      <c r="A15" s="45" t="s">
        <v>26</v>
      </c>
      <c r="B15" s="45"/>
      <c r="C15" s="13"/>
      <c r="D15" s="13"/>
      <c r="E15" s="30">
        <f>SUM(E6:E14)</f>
        <v>9</v>
      </c>
      <c r="F15" s="14"/>
    </row>
  </sheetData>
  <sheetProtection password="DDC6" sheet="1" objects="1" scenarios="1"/>
  <protectedRanges>
    <protectedRange sqref="F6:F14 C6:D14" name="Rango1"/>
  </protectedRanges>
  <mergeCells count="9">
    <mergeCell ref="A15:B15"/>
    <mergeCell ref="A10:A13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showGridLines="0" workbookViewId="0">
      <selection activeCell="J15" sqref="J15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5" ht="16.5" customHeight="1" x14ac:dyDescent="0.25">
      <c r="A1" s="36" t="s">
        <v>63</v>
      </c>
      <c r="B1" s="37"/>
      <c r="C1" s="37"/>
      <c r="D1" s="37"/>
      <c r="E1" s="37"/>
    </row>
    <row r="2" spans="1:5" ht="15" customHeight="1" x14ac:dyDescent="0.25">
      <c r="A2" s="39" t="s">
        <v>8</v>
      </c>
      <c r="B2" s="40"/>
      <c r="C2" s="40"/>
      <c r="D2" s="40"/>
      <c r="E2" s="40"/>
    </row>
    <row r="3" spans="1:5" ht="12.75" customHeight="1" x14ac:dyDescent="0.25">
      <c r="A3" s="42" t="s">
        <v>31</v>
      </c>
      <c r="B3" s="43"/>
      <c r="C3" s="43"/>
      <c r="D3" s="43"/>
      <c r="E3" s="43"/>
    </row>
    <row r="4" spans="1:5" ht="37.5" customHeight="1" x14ac:dyDescent="0.25">
      <c r="A4" s="42" t="s">
        <v>52</v>
      </c>
      <c r="B4" s="43"/>
      <c r="C4" s="43"/>
      <c r="D4" s="43"/>
      <c r="E4" s="43"/>
    </row>
    <row r="5" spans="1:5" ht="29.25" customHeight="1" x14ac:dyDescent="0.25">
      <c r="A5" s="59" t="s">
        <v>0</v>
      </c>
      <c r="B5" s="61"/>
      <c r="C5" s="59" t="s">
        <v>9</v>
      </c>
      <c r="D5" s="59" t="s">
        <v>61</v>
      </c>
      <c r="E5" s="59" t="s">
        <v>40</v>
      </c>
    </row>
    <row r="6" spans="1:5" ht="15" customHeight="1" x14ac:dyDescent="0.25">
      <c r="A6" s="60"/>
      <c r="B6" s="62"/>
      <c r="C6" s="60"/>
      <c r="D6" s="60"/>
      <c r="E6" s="60"/>
    </row>
    <row r="7" spans="1:5" ht="30" customHeight="1" x14ac:dyDescent="0.25">
      <c r="A7" s="46" t="s">
        <v>38</v>
      </c>
      <c r="B7" s="46"/>
      <c r="C7" s="1">
        <f>'Aporte No Pecuniario Contrapart'!E6+'Aporte No Pecuniario Contrapart'!E7++'Aporte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</f>
        <v>12</v>
      </c>
      <c r="D7" s="1">
        <v>1</v>
      </c>
      <c r="E7" s="7">
        <f>SUM(C7:D7)</f>
        <v>13</v>
      </c>
    </row>
    <row r="8" spans="1:5" ht="18" x14ac:dyDescent="0.25">
      <c r="A8" s="53" t="s">
        <v>3</v>
      </c>
      <c r="B8" s="17" t="s">
        <v>32</v>
      </c>
      <c r="C8" s="1">
        <f>'Aporte Pecuniario Contraparte'!E16</f>
        <v>1</v>
      </c>
      <c r="D8" s="1">
        <v>1</v>
      </c>
      <c r="E8" s="7">
        <f t="shared" ref="E8:E15" si="0">SUM(C8:D8)</f>
        <v>2</v>
      </c>
    </row>
    <row r="9" spans="1:5" ht="18" x14ac:dyDescent="0.25">
      <c r="A9" s="54"/>
      <c r="B9" s="17" t="s">
        <v>33</v>
      </c>
      <c r="C9" s="1">
        <f>'Aporte Pecuniario Contraparte'!E17</f>
        <v>1</v>
      </c>
      <c r="D9" s="1">
        <v>1</v>
      </c>
      <c r="E9" s="7">
        <f t="shared" si="0"/>
        <v>2</v>
      </c>
    </row>
    <row r="10" spans="1:5" ht="18" x14ac:dyDescent="0.25">
      <c r="A10" s="54"/>
      <c r="B10" s="17" t="s">
        <v>34</v>
      </c>
      <c r="C10" s="32">
        <f>'Aporte Pecuniario Contraparte'!E18</f>
        <v>1</v>
      </c>
      <c r="D10" s="1">
        <v>1</v>
      </c>
      <c r="E10" s="7">
        <f t="shared" si="0"/>
        <v>2</v>
      </c>
    </row>
    <row r="11" spans="1:5" ht="45" x14ac:dyDescent="0.25">
      <c r="A11" s="54"/>
      <c r="B11" s="11" t="s">
        <v>53</v>
      </c>
      <c r="C11" s="32">
        <f>'Aporte No Pecuniario Contrapart'!E8+'Aporte Pecuniario Contraparte'!E19</f>
        <v>2</v>
      </c>
      <c r="D11" s="1">
        <v>1</v>
      </c>
      <c r="E11" s="7">
        <f>SUM(C11:D11)</f>
        <v>3</v>
      </c>
    </row>
    <row r="12" spans="1:5" ht="45" x14ac:dyDescent="0.25">
      <c r="A12" s="55"/>
      <c r="B12" s="11" t="s">
        <v>54</v>
      </c>
      <c r="C12" s="32">
        <f>'Aporte No Pecuniario Contrapart'!E9+'Aporte Pecuniario Contraparte'!E20</f>
        <v>2</v>
      </c>
      <c r="D12" s="1">
        <v>1</v>
      </c>
      <c r="E12" s="7">
        <f t="shared" si="0"/>
        <v>3</v>
      </c>
    </row>
    <row r="13" spans="1:5" ht="20.25" customHeight="1" x14ac:dyDescent="0.25">
      <c r="A13" s="46" t="s">
        <v>10</v>
      </c>
      <c r="B13" s="46"/>
      <c r="C13" s="32">
        <f>'Aporte No Pecuniario Contrapart'!E10+'Aporte No Pecuniario Contrapart'!E11+'Aporte No Pecuniario Contrapart'!E12+'Aporte No Pecuniario Contrapart'!E13+'Aporte Pecuniario Contraparte'!E21+'Aporte Pecuniario Contraparte'!E22+'Aporte Pecuniario Contraparte'!E23+'Aporte Pecuniario Contraparte'!E24+'Aporte Pecuniario Contraparte'!E25</f>
        <v>9</v>
      </c>
      <c r="D13" s="1">
        <v>1</v>
      </c>
      <c r="E13" s="7">
        <f t="shared" si="0"/>
        <v>10</v>
      </c>
    </row>
    <row r="14" spans="1:5" ht="21" customHeight="1" x14ac:dyDescent="0.25">
      <c r="A14" s="46" t="s">
        <v>36</v>
      </c>
      <c r="B14" s="46"/>
      <c r="C14" s="32">
        <f>'Aporte No Pecuniario Contrapart'!E14:E14+'Aporte Pecuniario Contraparte'!E26+'Aporte Pecuniario Contraparte'!E27</f>
        <v>3</v>
      </c>
      <c r="D14" s="1">
        <v>1</v>
      </c>
      <c r="E14" s="7">
        <f t="shared" si="0"/>
        <v>4</v>
      </c>
    </row>
    <row r="15" spans="1:5" ht="21" customHeight="1" x14ac:dyDescent="0.25">
      <c r="A15" s="57" t="s">
        <v>56</v>
      </c>
      <c r="B15" s="58"/>
      <c r="C15" s="32">
        <f>'Aporte Pecuniario Contraparte'!E28</f>
        <v>1</v>
      </c>
      <c r="D15" s="1">
        <v>1</v>
      </c>
      <c r="E15" s="7">
        <f t="shared" si="0"/>
        <v>2</v>
      </c>
    </row>
    <row r="16" spans="1:5" ht="18" x14ac:dyDescent="0.25">
      <c r="A16" s="56" t="s">
        <v>6</v>
      </c>
      <c r="B16" s="56"/>
      <c r="C16" s="12">
        <f>SUM(C7:C15)</f>
        <v>32</v>
      </c>
      <c r="D16" s="12">
        <f>SUM(D7:D15)</f>
        <v>9</v>
      </c>
      <c r="E16" s="12">
        <f>SUM(E7:E15)</f>
        <v>41</v>
      </c>
    </row>
    <row r="17" spans="1:5" ht="18" x14ac:dyDescent="0.25">
      <c r="A17" s="52" t="s">
        <v>7</v>
      </c>
      <c r="B17" s="52"/>
      <c r="C17" s="18">
        <f>C16/($C$16+$D$16)</f>
        <v>0.78048780487804881</v>
      </c>
      <c r="D17" s="18">
        <f>D16/($C$16+$D$16)</f>
        <v>0.21951219512195122</v>
      </c>
      <c r="E17" s="19">
        <v>1</v>
      </c>
    </row>
  </sheetData>
  <sheetProtection password="DDC6" sheet="1" objects="1" scenarios="1"/>
  <protectedRanges>
    <protectedRange sqref="B7:C10 C11:C12" name="Rango1"/>
  </protectedRanges>
  <mergeCells count="15">
    <mergeCell ref="E5:E6"/>
    <mergeCell ref="A1:E1"/>
    <mergeCell ref="A2:E2"/>
    <mergeCell ref="A3:E3"/>
    <mergeCell ref="A4:E4"/>
    <mergeCell ref="D5:D6"/>
    <mergeCell ref="A5:B6"/>
    <mergeCell ref="C5:C6"/>
    <mergeCell ref="A17:B17"/>
    <mergeCell ref="A7:B7"/>
    <mergeCell ref="A8:A12"/>
    <mergeCell ref="A13:B13"/>
    <mergeCell ref="A14:B14"/>
    <mergeCell ref="A16:B16"/>
    <mergeCell ref="A15:B1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C7:C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showGridLines="0" workbookViewId="0">
      <selection activeCell="D13" sqref="D13"/>
    </sheetView>
  </sheetViews>
  <sheetFormatPr baseColWidth="10" defaultRowHeight="15" x14ac:dyDescent="0.25"/>
  <cols>
    <col min="1" max="1" width="46.85546875" customWidth="1"/>
    <col min="2" max="2" width="20" customWidth="1"/>
    <col min="3" max="3" width="16.85546875" customWidth="1"/>
    <col min="4" max="5" width="15" customWidth="1"/>
  </cols>
  <sheetData>
    <row r="1" spans="1:6" ht="16.5" customHeight="1" x14ac:dyDescent="0.25">
      <c r="A1" s="66" t="s">
        <v>64</v>
      </c>
      <c r="B1" s="67"/>
      <c r="C1" s="67"/>
      <c r="D1" s="67"/>
      <c r="E1" s="67"/>
    </row>
    <row r="2" spans="1:6" ht="19.5" customHeight="1" x14ac:dyDescent="0.25">
      <c r="A2" s="68"/>
      <c r="B2" s="69"/>
      <c r="C2" s="69"/>
      <c r="D2" s="69"/>
      <c r="E2" s="69"/>
    </row>
    <row r="3" spans="1:6" ht="36" x14ac:dyDescent="0.25">
      <c r="A3" s="34" t="s">
        <v>0</v>
      </c>
      <c r="B3" s="34"/>
      <c r="C3" s="20" t="s">
        <v>1</v>
      </c>
      <c r="D3" s="20" t="s">
        <v>2</v>
      </c>
      <c r="E3" s="15" t="s">
        <v>39</v>
      </c>
      <c r="F3" s="6"/>
    </row>
    <row r="4" spans="1:6" ht="56.25" customHeight="1" x14ac:dyDescent="0.25">
      <c r="A4" s="64" t="s">
        <v>38</v>
      </c>
      <c r="B4" s="65"/>
      <c r="C4" s="1">
        <f>'Aporte FIA'!E6+'Aporte FIA'!E7+'Aporte FIA'!E8+'Aporte FIA'!E9+'Aporte FIA'!E10+'Aporte FIA'!E11+'Aporte FIA'!E12+'Aporte FIA'!E13+'Aporte FIA'!E14</f>
        <v>9</v>
      </c>
      <c r="D4" s="1">
        <f>'Aportes Contraparte Consolidado'!E7</f>
        <v>13</v>
      </c>
      <c r="E4" s="9">
        <f>SUM(C4:D4)</f>
        <v>22</v>
      </c>
      <c r="F4" s="6"/>
    </row>
    <row r="5" spans="1:6" ht="18" x14ac:dyDescent="0.25">
      <c r="A5" s="47" t="s">
        <v>3</v>
      </c>
      <c r="B5" s="17" t="s">
        <v>32</v>
      </c>
      <c r="C5" s="1">
        <f>'Aporte FIA'!E15</f>
        <v>1</v>
      </c>
      <c r="D5" s="1">
        <f>'Aportes Contraparte Consolidado'!E8</f>
        <v>2</v>
      </c>
      <c r="E5" s="70">
        <f>C5+D5+C6+D6+C7+D7+C8+D8+C9+D9</f>
        <v>17</v>
      </c>
      <c r="F5" s="6"/>
    </row>
    <row r="6" spans="1:6" ht="18" x14ac:dyDescent="0.25">
      <c r="A6" s="48"/>
      <c r="B6" s="17" t="s">
        <v>33</v>
      </c>
      <c r="C6" s="1">
        <f>'Aporte FIA'!E16</f>
        <v>1</v>
      </c>
      <c r="D6" s="1">
        <f>'Aportes Contraparte Consolidado'!E9</f>
        <v>2</v>
      </c>
      <c r="E6" s="71"/>
      <c r="F6" s="6"/>
    </row>
    <row r="7" spans="1:6" ht="18" x14ac:dyDescent="0.25">
      <c r="A7" s="48"/>
      <c r="B7" s="17" t="s">
        <v>34</v>
      </c>
      <c r="C7" s="1">
        <f>'Aporte FIA'!E17</f>
        <v>1</v>
      </c>
      <c r="D7" s="1">
        <f>'Aportes Contraparte Consolidado'!E10</f>
        <v>2</v>
      </c>
      <c r="E7" s="71"/>
      <c r="F7" s="6"/>
    </row>
    <row r="8" spans="1:6" ht="60" x14ac:dyDescent="0.25">
      <c r="A8" s="48"/>
      <c r="B8" s="11" t="s">
        <v>53</v>
      </c>
      <c r="C8" s="1">
        <f>'Aporte FIA'!E18</f>
        <v>1</v>
      </c>
      <c r="D8" s="1">
        <f>'Aportes Contraparte Consolidado'!E11</f>
        <v>3</v>
      </c>
      <c r="E8" s="71"/>
      <c r="F8" s="6"/>
    </row>
    <row r="9" spans="1:6" ht="45" x14ac:dyDescent="0.25">
      <c r="A9" s="49"/>
      <c r="B9" s="11" t="s">
        <v>54</v>
      </c>
      <c r="C9" s="1">
        <f>'Aporte FIA'!E19</f>
        <v>1</v>
      </c>
      <c r="D9" s="1">
        <f>'Aportes Contraparte Consolidado'!E12</f>
        <v>3</v>
      </c>
      <c r="E9" s="72"/>
      <c r="F9" s="6"/>
    </row>
    <row r="10" spans="1:6" ht="18" x14ac:dyDescent="0.25">
      <c r="A10" s="73" t="s">
        <v>4</v>
      </c>
      <c r="B10" s="73"/>
      <c r="C10" s="1">
        <f>'Aporte FIA'!E20+'Aporte FIA'!E21+'Aporte FIA'!E22+'Aporte FIA'!E23+'Aporte FIA'!E24</f>
        <v>5</v>
      </c>
      <c r="D10" s="1">
        <f>'Aportes Contraparte Consolidado'!E13</f>
        <v>10</v>
      </c>
      <c r="E10" s="9">
        <f>SUM(C10,D10)</f>
        <v>15</v>
      </c>
      <c r="F10" s="6"/>
    </row>
    <row r="11" spans="1:6" ht="18.75" customHeight="1" x14ac:dyDescent="0.25">
      <c r="A11" s="73" t="s">
        <v>35</v>
      </c>
      <c r="B11" s="73"/>
      <c r="C11" s="12" t="s">
        <v>5</v>
      </c>
      <c r="D11" s="1">
        <f>'Aportes Contraparte Consolidado'!E14</f>
        <v>4</v>
      </c>
      <c r="E11" s="9">
        <f>D11</f>
        <v>4</v>
      </c>
      <c r="F11" s="6"/>
    </row>
    <row r="12" spans="1:6" ht="42" customHeight="1" x14ac:dyDescent="0.25">
      <c r="A12" s="16" t="s">
        <v>62</v>
      </c>
      <c r="B12" s="11" t="s">
        <v>30</v>
      </c>
      <c r="C12" s="23" t="s">
        <v>5</v>
      </c>
      <c r="D12" s="1">
        <f>'Aportes Contraparte Consolidado'!E15</f>
        <v>2</v>
      </c>
      <c r="E12" s="9">
        <f>D12</f>
        <v>2</v>
      </c>
      <c r="F12" s="6"/>
    </row>
    <row r="13" spans="1:6" ht="18" x14ac:dyDescent="0.25">
      <c r="A13" s="63" t="s">
        <v>6</v>
      </c>
      <c r="B13" s="63"/>
      <c r="C13" s="21">
        <f>SUM(C4:C10)</f>
        <v>19</v>
      </c>
      <c r="D13" s="21">
        <f>SUM(D4:D12)</f>
        <v>41</v>
      </c>
      <c r="E13" s="22">
        <f>SUM(E4:E12)</f>
        <v>60</v>
      </c>
      <c r="F13" s="6"/>
    </row>
    <row r="14" spans="1:6" ht="18" x14ac:dyDescent="0.25">
      <c r="A14" s="63" t="s">
        <v>7</v>
      </c>
      <c r="B14" s="63"/>
      <c r="C14" s="33">
        <f>C13/E13</f>
        <v>0.31666666666666665</v>
      </c>
      <c r="D14" s="33">
        <f>D13/E13</f>
        <v>0.68333333333333335</v>
      </c>
      <c r="E14" s="18">
        <v>1</v>
      </c>
      <c r="F14" s="6"/>
    </row>
  </sheetData>
  <sheetProtection password="DDC6" sheet="1" objects="1" scenarios="1"/>
  <protectedRanges>
    <protectedRange sqref="C4:C9 B4" name="Rango1"/>
    <protectedRange sqref="A5:B7 A8:A9" name="Rango1_4"/>
  </protectedRanges>
  <mergeCells count="9">
    <mergeCell ref="A14:B14"/>
    <mergeCell ref="A3:B3"/>
    <mergeCell ref="A4:B4"/>
    <mergeCell ref="A5:A9"/>
    <mergeCell ref="A1:E2"/>
    <mergeCell ref="E5:E9"/>
    <mergeCell ref="A10:B10"/>
    <mergeCell ref="A11:B11"/>
    <mergeCell ref="A13:B13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C14:D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2015-03-11T18:56:54Z</cp:lastPrinted>
  <dcterms:created xsi:type="dcterms:W3CDTF">2013-05-02T21:25:10Z</dcterms:created>
  <dcterms:modified xsi:type="dcterms:W3CDTF">2015-03-12T12:25:58Z</dcterms:modified>
</cp:coreProperties>
</file>