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30" windowWidth="15480" windowHeight="10860" tabRatio="811"/>
  </bookViews>
  <sheets>
    <sheet name="Costos Totales Consolidado" sheetId="57" r:id="rId1"/>
    <sheet name="Aportes FIA Consolidado" sheetId="69" r:id="rId2"/>
    <sheet name="Aportes Contraparte Consolidado" sheetId="62" r:id="rId3"/>
    <sheet name="Memoria Aporte FIA al Ejecutor" sheetId="33" r:id="rId4"/>
    <sheet name="Memoria Aporte FIA a Asociado 1" sheetId="63" r:id="rId5"/>
    <sheet name="Memoria Aporte FIA a Asociado 2" sheetId="64" r:id="rId6"/>
    <sheet name="Memoria Aporte del Ejecutor" sheetId="53" r:id="rId7"/>
    <sheet name="Memoria Aporte de Asociado 1" sheetId="55" r:id="rId8"/>
    <sheet name="Memoria Aporte de Asociado 2" sheetId="56" r:id="rId9"/>
    <sheet name="Memoria Aporte de Asociado 3" sheetId="58" r:id="rId10"/>
    <sheet name="Memoria Aporte de Asociado 4" sheetId="59" r:id="rId11"/>
    <sheet name="Memoria Aporte de Asociado 5" sheetId="60" r:id="rId12"/>
    <sheet name="Memoria Aporte de Asociado 6" sheetId="61" r:id="rId13"/>
    <sheet name="Memoria Aporte de Asociado 7" sheetId="65" r:id="rId14"/>
    <sheet name="Memoria Aporte de Asociado 8" sheetId="66" r:id="rId15"/>
    <sheet name="Memoria Aporte de Asociado 9" sheetId="67" r:id="rId16"/>
    <sheet name="Memoria Aporte de Asociado 10" sheetId="68" r:id="rId17"/>
  </sheets>
  <calcPr calcId="145621"/>
</workbook>
</file>

<file path=xl/calcChain.xml><?xml version="1.0" encoding="utf-8"?>
<calcChain xmlns="http://schemas.openxmlformats.org/spreadsheetml/2006/main">
  <c r="N27" i="62" l="1"/>
  <c r="M27" i="62"/>
  <c r="L27" i="62"/>
  <c r="K27" i="62"/>
  <c r="J27" i="62"/>
  <c r="I27" i="62"/>
  <c r="H27" i="62"/>
  <c r="G27" i="62"/>
  <c r="F27" i="62"/>
  <c r="E27" i="62"/>
  <c r="D27" i="62"/>
  <c r="N26" i="62"/>
  <c r="M26" i="62"/>
  <c r="L26" i="62"/>
  <c r="K26" i="62"/>
  <c r="J26" i="62"/>
  <c r="I26" i="62"/>
  <c r="H26" i="62"/>
  <c r="G26" i="62"/>
  <c r="F26" i="62"/>
  <c r="E26" i="62"/>
  <c r="D26" i="62"/>
  <c r="N25" i="62"/>
  <c r="M25" i="62"/>
  <c r="L25" i="62"/>
  <c r="K25" i="62"/>
  <c r="J25" i="62"/>
  <c r="I25" i="62"/>
  <c r="H25" i="62"/>
  <c r="G25" i="62"/>
  <c r="F25" i="62"/>
  <c r="E25" i="62"/>
  <c r="D25" i="62"/>
  <c r="N24" i="62"/>
  <c r="M24" i="62"/>
  <c r="L24" i="62"/>
  <c r="K24" i="62"/>
  <c r="J24" i="62"/>
  <c r="I24" i="62"/>
  <c r="H24" i="62"/>
  <c r="G24" i="62"/>
  <c r="F24" i="62"/>
  <c r="E24" i="62"/>
  <c r="D24" i="62"/>
  <c r="N23" i="62"/>
  <c r="M23" i="62"/>
  <c r="L23" i="62"/>
  <c r="K23" i="62"/>
  <c r="J23" i="62"/>
  <c r="I23" i="62"/>
  <c r="H23" i="62"/>
  <c r="G23" i="62"/>
  <c r="F23" i="62"/>
  <c r="E23" i="62"/>
  <c r="D23" i="62"/>
  <c r="N22" i="62"/>
  <c r="M22" i="62"/>
  <c r="L22" i="62"/>
  <c r="K22" i="62"/>
  <c r="J22" i="62"/>
  <c r="I22" i="62"/>
  <c r="H22" i="62"/>
  <c r="G22" i="62"/>
  <c r="F22" i="62"/>
  <c r="E22" i="62"/>
  <c r="D22" i="62"/>
  <c r="N21" i="62"/>
  <c r="M21" i="62"/>
  <c r="L21" i="62"/>
  <c r="K21" i="62"/>
  <c r="J21" i="62"/>
  <c r="I21" i="62"/>
  <c r="H21" i="62"/>
  <c r="G21" i="62"/>
  <c r="F21" i="62"/>
  <c r="E21" i="62"/>
  <c r="D21" i="62"/>
  <c r="N20" i="62"/>
  <c r="M20" i="62"/>
  <c r="L20" i="62"/>
  <c r="K20" i="62"/>
  <c r="J20" i="62"/>
  <c r="I20" i="62"/>
  <c r="H20" i="62"/>
  <c r="G20" i="62"/>
  <c r="F20" i="62"/>
  <c r="E20" i="62"/>
  <c r="D20" i="62"/>
  <c r="N19" i="62"/>
  <c r="M19" i="62"/>
  <c r="L19" i="62"/>
  <c r="K19" i="62"/>
  <c r="J19" i="62"/>
  <c r="I19" i="62"/>
  <c r="H19" i="62"/>
  <c r="G19" i="62"/>
  <c r="F19" i="62"/>
  <c r="E19" i="62"/>
  <c r="D19" i="62"/>
  <c r="N18" i="62"/>
  <c r="M18" i="62"/>
  <c r="L18" i="62"/>
  <c r="K18" i="62"/>
  <c r="J18" i="62"/>
  <c r="I18" i="62"/>
  <c r="H18" i="62"/>
  <c r="G18" i="62"/>
  <c r="F18" i="62"/>
  <c r="E18" i="62"/>
  <c r="D18" i="62"/>
  <c r="N17" i="62"/>
  <c r="M17" i="62"/>
  <c r="L17" i="62"/>
  <c r="K17" i="62"/>
  <c r="J17" i="62"/>
  <c r="I17" i="62"/>
  <c r="H17" i="62"/>
  <c r="G17" i="62"/>
  <c r="F17" i="62"/>
  <c r="E17" i="62"/>
  <c r="D17" i="62"/>
  <c r="N16" i="62"/>
  <c r="M16" i="62"/>
  <c r="L16" i="62"/>
  <c r="K16" i="62"/>
  <c r="J16" i="62"/>
  <c r="I16" i="62"/>
  <c r="H16" i="62"/>
  <c r="G16" i="62"/>
  <c r="F16" i="62"/>
  <c r="E16" i="62"/>
  <c r="D16" i="62"/>
  <c r="N15" i="62"/>
  <c r="M15" i="62"/>
  <c r="L15" i="62"/>
  <c r="K15" i="62"/>
  <c r="J15" i="62"/>
  <c r="I15" i="62"/>
  <c r="H15" i="62"/>
  <c r="G15" i="62"/>
  <c r="F15" i="62"/>
  <c r="E15" i="62"/>
  <c r="D15" i="62"/>
  <c r="N14" i="62"/>
  <c r="M14" i="62"/>
  <c r="L14" i="62"/>
  <c r="K14" i="62"/>
  <c r="J14" i="62"/>
  <c r="I14" i="62"/>
  <c r="H14" i="62"/>
  <c r="G14" i="62"/>
  <c r="F14" i="62"/>
  <c r="E14" i="62"/>
  <c r="D14" i="62"/>
  <c r="N13" i="62"/>
  <c r="M13" i="62"/>
  <c r="L13" i="62"/>
  <c r="K13" i="62"/>
  <c r="J13" i="62"/>
  <c r="I13" i="62"/>
  <c r="H13" i="62"/>
  <c r="G13" i="62"/>
  <c r="F13" i="62"/>
  <c r="E13" i="62"/>
  <c r="D13" i="62"/>
  <c r="N12" i="62"/>
  <c r="M12" i="62"/>
  <c r="L12" i="62"/>
  <c r="K12" i="62"/>
  <c r="J12" i="62"/>
  <c r="I12" i="62"/>
  <c r="H12" i="62"/>
  <c r="G12" i="62"/>
  <c r="F12" i="62"/>
  <c r="E12" i="62"/>
  <c r="D12" i="62"/>
  <c r="N11" i="62"/>
  <c r="M11" i="62"/>
  <c r="L11" i="62"/>
  <c r="K11" i="62"/>
  <c r="J11" i="62"/>
  <c r="I11" i="62"/>
  <c r="H11" i="62"/>
  <c r="G11" i="62"/>
  <c r="F11" i="62"/>
  <c r="E11" i="62"/>
  <c r="D11" i="62"/>
  <c r="N10" i="62"/>
  <c r="M10" i="62"/>
  <c r="L10" i="62"/>
  <c r="K10" i="62"/>
  <c r="J10" i="62"/>
  <c r="I10" i="62"/>
  <c r="H10" i="62"/>
  <c r="G10" i="62"/>
  <c r="F10" i="62"/>
  <c r="E10" i="62"/>
  <c r="D10" i="62"/>
  <c r="N9" i="62"/>
  <c r="M9" i="62"/>
  <c r="L9" i="62"/>
  <c r="K9" i="62"/>
  <c r="J9" i="62"/>
  <c r="I9" i="62"/>
  <c r="H9" i="62"/>
  <c r="G9" i="62"/>
  <c r="F9" i="62"/>
  <c r="E9" i="62"/>
  <c r="D9" i="62"/>
  <c r="N8" i="62"/>
  <c r="M8" i="62"/>
  <c r="L8" i="62"/>
  <c r="K8" i="62"/>
  <c r="J8" i="62"/>
  <c r="I8" i="62"/>
  <c r="H8" i="62"/>
  <c r="G8" i="62"/>
  <c r="F8" i="62"/>
  <c r="E8" i="62"/>
  <c r="D8" i="62"/>
  <c r="N7" i="62"/>
  <c r="M7" i="62"/>
  <c r="L7" i="62"/>
  <c r="K7" i="62"/>
  <c r="J7" i="62"/>
  <c r="I7" i="62"/>
  <c r="H7" i="62"/>
  <c r="G7" i="62"/>
  <c r="F7" i="62"/>
  <c r="E7" i="62"/>
  <c r="D7" i="62"/>
  <c r="N6" i="62"/>
  <c r="M6" i="62"/>
  <c r="L6" i="62"/>
  <c r="K6" i="62"/>
  <c r="J6" i="62"/>
  <c r="I6" i="62"/>
  <c r="H6" i="62"/>
  <c r="G6" i="62"/>
  <c r="F6" i="62"/>
  <c r="E6" i="62"/>
  <c r="D6" i="62"/>
  <c r="E50" i="57"/>
  <c r="G31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J136" i="68"/>
  <c r="J136" i="66"/>
  <c r="J136" i="60"/>
  <c r="J136" i="59"/>
  <c r="J136" i="58"/>
  <c r="H128" i="68"/>
  <c r="I128" i="68" s="1"/>
  <c r="C128" i="68"/>
  <c r="I127" i="68"/>
  <c r="H127" i="68"/>
  <c r="C127" i="68"/>
  <c r="H126" i="68"/>
  <c r="I126" i="68" s="1"/>
  <c r="C126" i="68"/>
  <c r="I125" i="68"/>
  <c r="H125" i="68"/>
  <c r="C125" i="68"/>
  <c r="H124" i="68"/>
  <c r="I124" i="68" s="1"/>
  <c r="C124" i="68"/>
  <c r="I123" i="68"/>
  <c r="H123" i="68"/>
  <c r="C123" i="68"/>
  <c r="H122" i="68"/>
  <c r="I122" i="68" s="1"/>
  <c r="C122" i="68"/>
  <c r="I121" i="68"/>
  <c r="H121" i="68"/>
  <c r="C121" i="68"/>
  <c r="H120" i="68"/>
  <c r="I120" i="68" s="1"/>
  <c r="C120" i="68"/>
  <c r="I119" i="68"/>
  <c r="H119" i="68"/>
  <c r="C119" i="68"/>
  <c r="H128" i="67"/>
  <c r="I128" i="67" s="1"/>
  <c r="C128" i="67"/>
  <c r="I127" i="67"/>
  <c r="H127" i="67"/>
  <c r="C127" i="67"/>
  <c r="H126" i="67"/>
  <c r="I126" i="67" s="1"/>
  <c r="C126" i="67"/>
  <c r="H125" i="67"/>
  <c r="I125" i="67" s="1"/>
  <c r="C125" i="67"/>
  <c r="H124" i="67"/>
  <c r="I124" i="67" s="1"/>
  <c r="C124" i="67"/>
  <c r="I123" i="67"/>
  <c r="H123" i="67"/>
  <c r="C123" i="67"/>
  <c r="H122" i="67"/>
  <c r="I122" i="67" s="1"/>
  <c r="C122" i="67"/>
  <c r="H121" i="67"/>
  <c r="I121" i="67" s="1"/>
  <c r="C121" i="67"/>
  <c r="H120" i="67"/>
  <c r="I120" i="67" s="1"/>
  <c r="C120" i="67"/>
  <c r="I119" i="67"/>
  <c r="H119" i="67"/>
  <c r="C119" i="67"/>
  <c r="I128" i="66"/>
  <c r="H128" i="66"/>
  <c r="C128" i="66"/>
  <c r="H127" i="66"/>
  <c r="I127" i="66" s="1"/>
  <c r="C127" i="66"/>
  <c r="H126" i="66"/>
  <c r="I126" i="66" s="1"/>
  <c r="C126" i="66"/>
  <c r="H125" i="66"/>
  <c r="I125" i="66" s="1"/>
  <c r="C125" i="66"/>
  <c r="I124" i="66"/>
  <c r="H124" i="66"/>
  <c r="C124" i="66"/>
  <c r="H123" i="66"/>
  <c r="I123" i="66" s="1"/>
  <c r="C123" i="66"/>
  <c r="H122" i="66"/>
  <c r="I122" i="66" s="1"/>
  <c r="C122" i="66"/>
  <c r="H121" i="66"/>
  <c r="I121" i="66" s="1"/>
  <c r="C121" i="66"/>
  <c r="I120" i="66"/>
  <c r="H120" i="66"/>
  <c r="C120" i="66"/>
  <c r="H119" i="66"/>
  <c r="I119" i="66" s="1"/>
  <c r="C119" i="66"/>
  <c r="H128" i="65"/>
  <c r="I128" i="65" s="1"/>
  <c r="C128" i="65"/>
  <c r="H127" i="65"/>
  <c r="I127" i="65" s="1"/>
  <c r="C127" i="65"/>
  <c r="H126" i="65"/>
  <c r="I126" i="65" s="1"/>
  <c r="C126" i="65"/>
  <c r="I125" i="65"/>
  <c r="H125" i="65"/>
  <c r="C125" i="65"/>
  <c r="H124" i="65"/>
  <c r="I124" i="65" s="1"/>
  <c r="C124" i="65"/>
  <c r="H123" i="65"/>
  <c r="I123" i="65" s="1"/>
  <c r="C123" i="65"/>
  <c r="H122" i="65"/>
  <c r="I122" i="65" s="1"/>
  <c r="C122" i="65"/>
  <c r="H121" i="65"/>
  <c r="I121" i="65" s="1"/>
  <c r="C121" i="65"/>
  <c r="H120" i="65"/>
  <c r="I120" i="65" s="1"/>
  <c r="C120" i="65"/>
  <c r="H119" i="65"/>
  <c r="I119" i="65" s="1"/>
  <c r="C119" i="65"/>
  <c r="H128" i="61"/>
  <c r="I128" i="61" s="1"/>
  <c r="C128" i="61"/>
  <c r="H127" i="61"/>
  <c r="I127" i="61" s="1"/>
  <c r="C127" i="61"/>
  <c r="H126" i="61"/>
  <c r="I126" i="61" s="1"/>
  <c r="C126" i="61"/>
  <c r="H125" i="61"/>
  <c r="I125" i="61" s="1"/>
  <c r="C125" i="61"/>
  <c r="H124" i="61"/>
  <c r="I124" i="61" s="1"/>
  <c r="C124" i="61"/>
  <c r="H123" i="61"/>
  <c r="I123" i="61" s="1"/>
  <c r="C123" i="61"/>
  <c r="H122" i="61"/>
  <c r="I122" i="61" s="1"/>
  <c r="C122" i="61"/>
  <c r="I121" i="61"/>
  <c r="H121" i="61"/>
  <c r="C121" i="61"/>
  <c r="H120" i="61"/>
  <c r="I120" i="61" s="1"/>
  <c r="C120" i="61"/>
  <c r="H119" i="61"/>
  <c r="I119" i="61" s="1"/>
  <c r="C119" i="61"/>
  <c r="H128" i="60"/>
  <c r="I128" i="60" s="1"/>
  <c r="C128" i="60"/>
  <c r="I127" i="60"/>
  <c r="H127" i="60"/>
  <c r="C127" i="60"/>
  <c r="H126" i="60"/>
  <c r="I126" i="60" s="1"/>
  <c r="C126" i="60"/>
  <c r="I125" i="60"/>
  <c r="H125" i="60"/>
  <c r="C125" i="60"/>
  <c r="H124" i="60"/>
  <c r="I124" i="60" s="1"/>
  <c r="C124" i="60"/>
  <c r="I123" i="60"/>
  <c r="H123" i="60"/>
  <c r="C123" i="60"/>
  <c r="H122" i="60"/>
  <c r="I122" i="60" s="1"/>
  <c r="C122" i="60"/>
  <c r="I121" i="60"/>
  <c r="H121" i="60"/>
  <c r="C121" i="60"/>
  <c r="H120" i="60"/>
  <c r="I120" i="60" s="1"/>
  <c r="C120" i="60"/>
  <c r="I119" i="60"/>
  <c r="H119" i="60"/>
  <c r="C119" i="60"/>
  <c r="H128" i="59"/>
  <c r="I128" i="59" s="1"/>
  <c r="C128" i="59"/>
  <c r="I127" i="59"/>
  <c r="H127" i="59"/>
  <c r="C127" i="59"/>
  <c r="H126" i="59"/>
  <c r="I126" i="59" s="1"/>
  <c r="C126" i="59"/>
  <c r="I125" i="59"/>
  <c r="H125" i="59"/>
  <c r="C125" i="59"/>
  <c r="H124" i="59"/>
  <c r="I124" i="59" s="1"/>
  <c r="C124" i="59"/>
  <c r="I123" i="59"/>
  <c r="H123" i="59"/>
  <c r="C123" i="59"/>
  <c r="H122" i="59"/>
  <c r="I122" i="59" s="1"/>
  <c r="C122" i="59"/>
  <c r="I121" i="59"/>
  <c r="H121" i="59"/>
  <c r="C121" i="59"/>
  <c r="H120" i="59"/>
  <c r="I120" i="59" s="1"/>
  <c r="C120" i="59"/>
  <c r="I119" i="59"/>
  <c r="H119" i="59"/>
  <c r="C119" i="59"/>
  <c r="H128" i="58"/>
  <c r="I128" i="58" s="1"/>
  <c r="C128" i="58"/>
  <c r="H127" i="58"/>
  <c r="I127" i="58" s="1"/>
  <c r="C127" i="58"/>
  <c r="H126" i="58"/>
  <c r="I126" i="58" s="1"/>
  <c r="C126" i="58"/>
  <c r="H125" i="58"/>
  <c r="I125" i="58" s="1"/>
  <c r="C125" i="58"/>
  <c r="H124" i="58"/>
  <c r="I124" i="58" s="1"/>
  <c r="C124" i="58"/>
  <c r="H123" i="58"/>
  <c r="I123" i="58" s="1"/>
  <c r="C123" i="58"/>
  <c r="H122" i="58"/>
  <c r="I122" i="58" s="1"/>
  <c r="C122" i="58"/>
  <c r="H121" i="58"/>
  <c r="I121" i="58" s="1"/>
  <c r="C121" i="58"/>
  <c r="H120" i="58"/>
  <c r="I120" i="58" s="1"/>
  <c r="C120" i="58"/>
  <c r="H119" i="58"/>
  <c r="I119" i="58" s="1"/>
  <c r="C119" i="58"/>
  <c r="C119" i="56"/>
  <c r="C120" i="56"/>
  <c r="C121" i="56"/>
  <c r="C122" i="56"/>
  <c r="C123" i="56"/>
  <c r="C124" i="56"/>
  <c r="C125" i="56"/>
  <c r="C126" i="56"/>
  <c r="C127" i="56"/>
  <c r="C128" i="56"/>
  <c r="C119" i="55"/>
  <c r="C120" i="55"/>
  <c r="C121" i="55"/>
  <c r="C122" i="55"/>
  <c r="C123" i="55"/>
  <c r="C124" i="55"/>
  <c r="C125" i="55"/>
  <c r="C126" i="55"/>
  <c r="C127" i="55"/>
  <c r="C128" i="55"/>
  <c r="H128" i="56"/>
  <c r="I128" i="56" s="1"/>
  <c r="I127" i="56"/>
  <c r="H127" i="56"/>
  <c r="H126" i="56"/>
  <c r="I126" i="56" s="1"/>
  <c r="H125" i="56"/>
  <c r="I125" i="56" s="1"/>
  <c r="H124" i="56"/>
  <c r="I124" i="56" s="1"/>
  <c r="H123" i="56"/>
  <c r="I123" i="56" s="1"/>
  <c r="H122" i="56"/>
  <c r="I122" i="56" s="1"/>
  <c r="H121" i="56"/>
  <c r="I121" i="56" s="1"/>
  <c r="H120" i="56"/>
  <c r="I120" i="56" s="1"/>
  <c r="I119" i="56"/>
  <c r="H119" i="56"/>
  <c r="H128" i="55"/>
  <c r="I128" i="55" s="1"/>
  <c r="H127" i="55"/>
  <c r="I127" i="55" s="1"/>
  <c r="H126" i="55"/>
  <c r="I126" i="55" s="1"/>
  <c r="G33" i="57" s="1"/>
  <c r="I125" i="55"/>
  <c r="H125" i="55"/>
  <c r="H124" i="55"/>
  <c r="I124" i="55" s="1"/>
  <c r="H123" i="55"/>
  <c r="I123" i="55" s="1"/>
  <c r="H122" i="55"/>
  <c r="I122" i="55" s="1"/>
  <c r="H121" i="55"/>
  <c r="I121" i="55" s="1"/>
  <c r="H120" i="55"/>
  <c r="I120" i="55" s="1"/>
  <c r="H119" i="55"/>
  <c r="I119" i="55" s="1"/>
  <c r="C119" i="53"/>
  <c r="C120" i="53"/>
  <c r="C121" i="53"/>
  <c r="C122" i="53"/>
  <c r="C123" i="53"/>
  <c r="C124" i="53"/>
  <c r="C125" i="53"/>
  <c r="C126" i="53"/>
  <c r="C127" i="53"/>
  <c r="C128" i="53"/>
  <c r="C129" i="53"/>
  <c r="H129" i="53"/>
  <c r="I129" i="53" s="1"/>
  <c r="H128" i="53"/>
  <c r="I128" i="53" s="1"/>
  <c r="H127" i="53"/>
  <c r="I127" i="53" s="1"/>
  <c r="H126" i="53"/>
  <c r="I126" i="53" s="1"/>
  <c r="H125" i="53"/>
  <c r="I125" i="53" s="1"/>
  <c r="H124" i="53"/>
  <c r="I124" i="53" s="1"/>
  <c r="H123" i="53"/>
  <c r="I123" i="53" s="1"/>
  <c r="H122" i="53"/>
  <c r="I122" i="53" s="1"/>
  <c r="H121" i="53"/>
  <c r="I121" i="53" s="1"/>
  <c r="H120" i="53"/>
  <c r="I120" i="53" s="1"/>
  <c r="H119" i="53"/>
  <c r="I119" i="53" s="1"/>
  <c r="G27" i="57" l="1"/>
  <c r="G32" i="57"/>
  <c r="G34" i="57"/>
  <c r="G35" i="57"/>
  <c r="G29" i="57"/>
  <c r="G26" i="57"/>
  <c r="G30" i="57"/>
  <c r="G28" i="57"/>
  <c r="C16" i="62"/>
  <c r="C17" i="62"/>
  <c r="C18" i="62"/>
  <c r="C19" i="62"/>
  <c r="C20" i="62"/>
  <c r="C21" i="62"/>
  <c r="C22" i="62"/>
  <c r="C23" i="62"/>
  <c r="C24" i="62"/>
  <c r="C25" i="62"/>
  <c r="C25" i="69"/>
  <c r="D25" i="69"/>
  <c r="G25" i="69" s="1"/>
  <c r="E25" i="69"/>
  <c r="F25" i="69"/>
  <c r="C26" i="69"/>
  <c r="D26" i="69"/>
  <c r="E26" i="69"/>
  <c r="F26" i="69"/>
  <c r="G26" i="69"/>
  <c r="C16" i="69"/>
  <c r="D16" i="69"/>
  <c r="G16" i="69" s="1"/>
  <c r="E16" i="69"/>
  <c r="F16" i="69"/>
  <c r="C17" i="69"/>
  <c r="D17" i="69"/>
  <c r="G17" i="69" s="1"/>
  <c r="E17" i="69"/>
  <c r="F17" i="69"/>
  <c r="C18" i="69"/>
  <c r="D18" i="69"/>
  <c r="E18" i="69"/>
  <c r="F18" i="69"/>
  <c r="C19" i="69"/>
  <c r="D19" i="69"/>
  <c r="E19" i="69"/>
  <c r="F19" i="69"/>
  <c r="C20" i="69"/>
  <c r="D20" i="69"/>
  <c r="E20" i="69"/>
  <c r="F20" i="69"/>
  <c r="C21" i="69"/>
  <c r="D21" i="69"/>
  <c r="G21" i="69" s="1"/>
  <c r="E21" i="69"/>
  <c r="F21" i="69"/>
  <c r="C22" i="69"/>
  <c r="D22" i="69"/>
  <c r="E22" i="69"/>
  <c r="F22" i="69"/>
  <c r="C23" i="69"/>
  <c r="D23" i="69"/>
  <c r="E23" i="69"/>
  <c r="F23" i="69"/>
  <c r="C24" i="69"/>
  <c r="D24" i="69"/>
  <c r="E24" i="69"/>
  <c r="F24" i="69"/>
  <c r="C26" i="57"/>
  <c r="C27" i="57"/>
  <c r="C28" i="57"/>
  <c r="C29" i="57"/>
  <c r="C30" i="57"/>
  <c r="C31" i="57"/>
  <c r="C32" i="57"/>
  <c r="C33" i="57"/>
  <c r="C34" i="57"/>
  <c r="C35" i="57"/>
  <c r="J40" i="68"/>
  <c r="H28" i="68"/>
  <c r="I28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20" i="67"/>
  <c r="C21" i="67"/>
  <c r="C22" i="67"/>
  <c r="C23" i="67"/>
  <c r="C24" i="67"/>
  <c r="C25" i="67"/>
  <c r="C26" i="67"/>
  <c r="C27" i="67"/>
  <c r="C28" i="67"/>
  <c r="C29" i="67"/>
  <c r="H27" i="68"/>
  <c r="I27" i="68" s="1"/>
  <c r="I26" i="68"/>
  <c r="H26" i="68"/>
  <c r="H25" i="68"/>
  <c r="I25" i="68" s="1"/>
  <c r="I24" i="68"/>
  <c r="H24" i="68"/>
  <c r="H23" i="68"/>
  <c r="I23" i="68" s="1"/>
  <c r="I22" i="68"/>
  <c r="H22" i="68"/>
  <c r="H21" i="68"/>
  <c r="I21" i="68" s="1"/>
  <c r="I20" i="68"/>
  <c r="H20" i="68"/>
  <c r="H19" i="68"/>
  <c r="I19" i="68" s="1"/>
  <c r="C19" i="67"/>
  <c r="H28" i="67"/>
  <c r="I28" i="67" s="1"/>
  <c r="I27" i="67"/>
  <c r="H27" i="67"/>
  <c r="H26" i="67"/>
  <c r="I26" i="67" s="1"/>
  <c r="I25" i="67"/>
  <c r="H25" i="67"/>
  <c r="H24" i="67"/>
  <c r="I24" i="67" s="1"/>
  <c r="H23" i="67"/>
  <c r="I23" i="67" s="1"/>
  <c r="H22" i="67"/>
  <c r="I22" i="67" s="1"/>
  <c r="H21" i="67"/>
  <c r="I21" i="67" s="1"/>
  <c r="H20" i="67"/>
  <c r="I20" i="67" s="1"/>
  <c r="I19" i="67"/>
  <c r="H19" i="67"/>
  <c r="J40" i="66"/>
  <c r="C19" i="66"/>
  <c r="C20" i="66"/>
  <c r="C21" i="66"/>
  <c r="C22" i="66"/>
  <c r="C23" i="66"/>
  <c r="C24" i="66"/>
  <c r="C25" i="66"/>
  <c r="C26" i="66"/>
  <c r="C27" i="66"/>
  <c r="C28" i="66"/>
  <c r="C29" i="66"/>
  <c r="H28" i="66"/>
  <c r="I28" i="66" s="1"/>
  <c r="I27" i="66"/>
  <c r="H27" i="66"/>
  <c r="H26" i="66"/>
  <c r="I26" i="66" s="1"/>
  <c r="I25" i="66"/>
  <c r="H25" i="66"/>
  <c r="H24" i="66"/>
  <c r="I24" i="66" s="1"/>
  <c r="I23" i="66"/>
  <c r="H23" i="66"/>
  <c r="H22" i="66"/>
  <c r="I22" i="66" s="1"/>
  <c r="I21" i="66"/>
  <c r="H21" i="66"/>
  <c r="H20" i="66"/>
  <c r="I20" i="66" s="1"/>
  <c r="I19" i="66"/>
  <c r="H19" i="66"/>
  <c r="C19" i="65"/>
  <c r="C20" i="65"/>
  <c r="C21" i="65"/>
  <c r="C22" i="65"/>
  <c r="C23" i="65"/>
  <c r="C24" i="65"/>
  <c r="C25" i="65"/>
  <c r="C26" i="65"/>
  <c r="C27" i="65"/>
  <c r="C28" i="65"/>
  <c r="C29" i="65"/>
  <c r="H28" i="65"/>
  <c r="I28" i="65" s="1"/>
  <c r="I27" i="65"/>
  <c r="H27" i="65"/>
  <c r="H26" i="65"/>
  <c r="I26" i="65" s="1"/>
  <c r="H25" i="65"/>
  <c r="I25" i="65" s="1"/>
  <c r="H24" i="65"/>
  <c r="I24" i="65" s="1"/>
  <c r="H23" i="65"/>
  <c r="I23" i="65" s="1"/>
  <c r="H22" i="65"/>
  <c r="I22" i="65" s="1"/>
  <c r="H21" i="65"/>
  <c r="I21" i="65" s="1"/>
  <c r="H20" i="65"/>
  <c r="I20" i="65" s="1"/>
  <c r="H19" i="65"/>
  <c r="I19" i="65" s="1"/>
  <c r="C19" i="61"/>
  <c r="C20" i="61"/>
  <c r="C21" i="61"/>
  <c r="C22" i="61"/>
  <c r="C23" i="61"/>
  <c r="C24" i="61"/>
  <c r="C25" i="61"/>
  <c r="C26" i="61"/>
  <c r="C27" i="61"/>
  <c r="C28" i="61"/>
  <c r="C29" i="61"/>
  <c r="H28" i="61"/>
  <c r="I28" i="61" s="1"/>
  <c r="H27" i="61"/>
  <c r="I27" i="61" s="1"/>
  <c r="H26" i="61"/>
  <c r="I26" i="61" s="1"/>
  <c r="I25" i="61"/>
  <c r="H25" i="61"/>
  <c r="H24" i="61"/>
  <c r="I24" i="61" s="1"/>
  <c r="H23" i="61"/>
  <c r="I23" i="61" s="1"/>
  <c r="H22" i="61"/>
  <c r="I22" i="61" s="1"/>
  <c r="I21" i="61"/>
  <c r="H21" i="61"/>
  <c r="H20" i="61"/>
  <c r="I20" i="61" s="1"/>
  <c r="H19" i="61"/>
  <c r="I19" i="61" s="1"/>
  <c r="J40" i="60"/>
  <c r="H28" i="60"/>
  <c r="I28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H27" i="60"/>
  <c r="I27" i="60" s="1"/>
  <c r="I26" i="60"/>
  <c r="H26" i="60"/>
  <c r="H25" i="60"/>
  <c r="I25" i="60" s="1"/>
  <c r="H24" i="60"/>
  <c r="I24" i="60" s="1"/>
  <c r="H23" i="60"/>
  <c r="I23" i="60" s="1"/>
  <c r="I22" i="60"/>
  <c r="H22" i="60"/>
  <c r="H21" i="60"/>
  <c r="I21" i="60" s="1"/>
  <c r="H20" i="60"/>
  <c r="I20" i="60" s="1"/>
  <c r="H19" i="60"/>
  <c r="I19" i="60" s="1"/>
  <c r="J40" i="59"/>
  <c r="C19" i="59"/>
  <c r="C20" i="59"/>
  <c r="C21" i="59"/>
  <c r="C22" i="59"/>
  <c r="C23" i="59"/>
  <c r="C24" i="59"/>
  <c r="C25" i="59"/>
  <c r="C26" i="59"/>
  <c r="C27" i="59"/>
  <c r="C28" i="59"/>
  <c r="C29" i="59"/>
  <c r="H28" i="59"/>
  <c r="I28" i="59" s="1"/>
  <c r="H27" i="59"/>
  <c r="I27" i="59" s="1"/>
  <c r="H26" i="59"/>
  <c r="I26" i="59" s="1"/>
  <c r="I25" i="59"/>
  <c r="H25" i="59"/>
  <c r="H24" i="59"/>
  <c r="I24" i="59" s="1"/>
  <c r="H23" i="59"/>
  <c r="I23" i="59" s="1"/>
  <c r="H22" i="59"/>
  <c r="I22" i="59" s="1"/>
  <c r="I21" i="59"/>
  <c r="H21" i="59"/>
  <c r="H20" i="59"/>
  <c r="I20" i="59" s="1"/>
  <c r="H19" i="59"/>
  <c r="I19" i="59" s="1"/>
  <c r="H29" i="58"/>
  <c r="I29" i="58" s="1"/>
  <c r="C29" i="58"/>
  <c r="C19" i="58"/>
  <c r="C20" i="58"/>
  <c r="C21" i="58"/>
  <c r="C22" i="58"/>
  <c r="C23" i="58"/>
  <c r="C24" i="58"/>
  <c r="C25" i="58"/>
  <c r="C26" i="58"/>
  <c r="C27" i="58"/>
  <c r="C28" i="58"/>
  <c r="H27" i="58"/>
  <c r="I27" i="58" s="1"/>
  <c r="I26" i="58"/>
  <c r="H26" i="58"/>
  <c r="H25" i="58"/>
  <c r="I25" i="58" s="1"/>
  <c r="H24" i="58"/>
  <c r="I24" i="58" s="1"/>
  <c r="H23" i="58"/>
  <c r="I23" i="58" s="1"/>
  <c r="I22" i="58"/>
  <c r="H22" i="58"/>
  <c r="H21" i="58"/>
  <c r="I21" i="58" s="1"/>
  <c r="H20" i="58"/>
  <c r="I20" i="58" s="1"/>
  <c r="H19" i="58"/>
  <c r="I19" i="58" s="1"/>
  <c r="C19" i="56"/>
  <c r="C20" i="56"/>
  <c r="C21" i="56"/>
  <c r="C22" i="56"/>
  <c r="C23" i="56"/>
  <c r="C24" i="56"/>
  <c r="C25" i="56"/>
  <c r="C26" i="56"/>
  <c r="C27" i="56"/>
  <c r="C28" i="56"/>
  <c r="C29" i="56"/>
  <c r="H28" i="56"/>
  <c r="I28" i="56" s="1"/>
  <c r="H27" i="56"/>
  <c r="I27" i="56" s="1"/>
  <c r="H26" i="56"/>
  <c r="I26" i="56" s="1"/>
  <c r="H25" i="56"/>
  <c r="I25" i="56" s="1"/>
  <c r="H24" i="56"/>
  <c r="I24" i="56" s="1"/>
  <c r="I23" i="56"/>
  <c r="H23" i="56"/>
  <c r="H22" i="56"/>
  <c r="I22" i="56" s="1"/>
  <c r="H21" i="56"/>
  <c r="I21" i="56" s="1"/>
  <c r="H20" i="56"/>
  <c r="I20" i="56" s="1"/>
  <c r="H19" i="56"/>
  <c r="I19" i="56" s="1"/>
  <c r="C19" i="55"/>
  <c r="C20" i="55"/>
  <c r="C21" i="55"/>
  <c r="C22" i="55"/>
  <c r="C23" i="55"/>
  <c r="C24" i="55"/>
  <c r="C25" i="55"/>
  <c r="C26" i="55"/>
  <c r="C27" i="55"/>
  <c r="C28" i="55"/>
  <c r="C29" i="55"/>
  <c r="H28" i="55"/>
  <c r="I28" i="55" s="1"/>
  <c r="H27" i="55"/>
  <c r="I27" i="55" s="1"/>
  <c r="H26" i="55"/>
  <c r="I26" i="55" s="1"/>
  <c r="H25" i="55"/>
  <c r="I25" i="55" s="1"/>
  <c r="H24" i="55"/>
  <c r="I24" i="55" s="1"/>
  <c r="H23" i="55"/>
  <c r="I23" i="55" s="1"/>
  <c r="H22" i="55"/>
  <c r="I22" i="55" s="1"/>
  <c r="I21" i="55"/>
  <c r="H21" i="55"/>
  <c r="H20" i="55"/>
  <c r="I20" i="55" s="1"/>
  <c r="H19" i="55"/>
  <c r="I19" i="55" s="1"/>
  <c r="C28" i="53"/>
  <c r="C29" i="53"/>
  <c r="C19" i="53"/>
  <c r="C20" i="53"/>
  <c r="C21" i="53"/>
  <c r="C22" i="53"/>
  <c r="C23" i="53"/>
  <c r="C24" i="53"/>
  <c r="C25" i="53"/>
  <c r="C26" i="53"/>
  <c r="C27" i="53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H20" i="53"/>
  <c r="I20" i="53" s="1"/>
  <c r="H19" i="53"/>
  <c r="I19" i="53" s="1"/>
  <c r="J39" i="64"/>
  <c r="H26" i="64"/>
  <c r="I26" i="64" s="1"/>
  <c r="C26" i="64"/>
  <c r="H25" i="64"/>
  <c r="I25" i="64" s="1"/>
  <c r="C25" i="64"/>
  <c r="H24" i="64"/>
  <c r="I24" i="64" s="1"/>
  <c r="C24" i="64"/>
  <c r="I23" i="64"/>
  <c r="H23" i="64"/>
  <c r="C23" i="64"/>
  <c r="H22" i="64"/>
  <c r="I22" i="64" s="1"/>
  <c r="C22" i="64"/>
  <c r="H21" i="64"/>
  <c r="I21" i="64" s="1"/>
  <c r="C21" i="64"/>
  <c r="H20" i="64"/>
  <c r="I20" i="64" s="1"/>
  <c r="C20" i="64"/>
  <c r="I19" i="64"/>
  <c r="H19" i="64"/>
  <c r="C19" i="64"/>
  <c r="H18" i="64"/>
  <c r="I18" i="64" s="1"/>
  <c r="C18" i="64"/>
  <c r="H17" i="64"/>
  <c r="I17" i="64" s="1"/>
  <c r="C17" i="64"/>
  <c r="J39" i="63"/>
  <c r="C17" i="63"/>
  <c r="C18" i="63"/>
  <c r="C19" i="63"/>
  <c r="C20" i="63"/>
  <c r="C21" i="63"/>
  <c r="C22" i="63"/>
  <c r="C23" i="63"/>
  <c r="C24" i="63"/>
  <c r="C25" i="63"/>
  <c r="C26" i="63"/>
  <c r="H26" i="63"/>
  <c r="I26" i="63" s="1"/>
  <c r="H25" i="63"/>
  <c r="I25" i="63" s="1"/>
  <c r="H24" i="63"/>
  <c r="I24" i="63" s="1"/>
  <c r="H23" i="63"/>
  <c r="I23" i="63" s="1"/>
  <c r="H22" i="63"/>
  <c r="I22" i="63" s="1"/>
  <c r="H21" i="63"/>
  <c r="I21" i="63" s="1"/>
  <c r="H20" i="63"/>
  <c r="I20" i="63" s="1"/>
  <c r="H19" i="63"/>
  <c r="I19" i="63" s="1"/>
  <c r="H18" i="63"/>
  <c r="I18" i="63" s="1"/>
  <c r="H17" i="63"/>
  <c r="I17" i="63" s="1"/>
  <c r="H32" i="68"/>
  <c r="H33" i="68"/>
  <c r="H34" i="68"/>
  <c r="H35" i="68"/>
  <c r="H32" i="67"/>
  <c r="H33" i="67"/>
  <c r="H34" i="67"/>
  <c r="H35" i="67"/>
  <c r="H36" i="67"/>
  <c r="H32" i="66"/>
  <c r="H33" i="66"/>
  <c r="H34" i="66"/>
  <c r="H35" i="66"/>
  <c r="H35" i="65"/>
  <c r="H32" i="65"/>
  <c r="H33" i="65"/>
  <c r="H34" i="65"/>
  <c r="H36" i="65"/>
  <c r="H32" i="61"/>
  <c r="H33" i="61"/>
  <c r="H34" i="61"/>
  <c r="H35" i="61"/>
  <c r="H36" i="61"/>
  <c r="H32" i="60"/>
  <c r="H33" i="60"/>
  <c r="H34" i="60"/>
  <c r="H35" i="60"/>
  <c r="H32" i="59"/>
  <c r="H33" i="59"/>
  <c r="H34" i="59"/>
  <c r="H35" i="59"/>
  <c r="H36" i="59"/>
  <c r="H32" i="58"/>
  <c r="H33" i="58"/>
  <c r="H34" i="58"/>
  <c r="H35" i="58"/>
  <c r="H36" i="58"/>
  <c r="H34" i="56"/>
  <c r="H32" i="56"/>
  <c r="H33" i="56"/>
  <c r="H35" i="56"/>
  <c r="H36" i="56"/>
  <c r="H36" i="55"/>
  <c r="H35" i="55"/>
  <c r="H34" i="55"/>
  <c r="H33" i="55"/>
  <c r="H32" i="55"/>
  <c r="H32" i="53"/>
  <c r="H33" i="53"/>
  <c r="H34" i="53"/>
  <c r="H35" i="53"/>
  <c r="H36" i="53"/>
  <c r="H30" i="64"/>
  <c r="H31" i="64"/>
  <c r="H32" i="64"/>
  <c r="H33" i="64"/>
  <c r="H30" i="63"/>
  <c r="H31" i="63"/>
  <c r="H32" i="63"/>
  <c r="H33" i="63"/>
  <c r="H30" i="33"/>
  <c r="H31" i="33"/>
  <c r="H32" i="33"/>
  <c r="H33" i="33"/>
  <c r="H34" i="33"/>
  <c r="F26" i="57" l="1"/>
  <c r="F30" i="57"/>
  <c r="F34" i="57"/>
  <c r="H34" i="57" s="1"/>
  <c r="O21" i="62"/>
  <c r="F31" i="57"/>
  <c r="H31" i="57" s="1"/>
  <c r="F27" i="57"/>
  <c r="F29" i="57"/>
  <c r="H29" i="57" s="1"/>
  <c r="O22" i="62"/>
  <c r="O24" i="62"/>
  <c r="F28" i="57"/>
  <c r="H28" i="57" s="1"/>
  <c r="O18" i="62"/>
  <c r="F32" i="57"/>
  <c r="H32" i="57" s="1"/>
  <c r="F33" i="57"/>
  <c r="O19" i="62"/>
  <c r="G24" i="69"/>
  <c r="G23" i="69"/>
  <c r="G22" i="69"/>
  <c r="G20" i="69"/>
  <c r="G19" i="69"/>
  <c r="G18" i="69"/>
  <c r="H17" i="33" l="1"/>
  <c r="I17" i="33"/>
  <c r="H18" i="33"/>
  <c r="I18" i="33"/>
  <c r="H19" i="33"/>
  <c r="I19" i="33"/>
  <c r="H20" i="33"/>
  <c r="I20" i="33"/>
  <c r="H21" i="33"/>
  <c r="I21" i="33"/>
  <c r="H22" i="33"/>
  <c r="I22" i="33"/>
  <c r="H23" i="33"/>
  <c r="I23" i="33"/>
  <c r="H24" i="33"/>
  <c r="I24" i="33"/>
  <c r="H25" i="33"/>
  <c r="I25" i="33"/>
  <c r="H26" i="33"/>
  <c r="I26" i="33"/>
  <c r="E27" i="69" l="1"/>
  <c r="D27" i="69"/>
  <c r="I30" i="68"/>
  <c r="H30" i="68"/>
  <c r="I130" i="68"/>
  <c r="H130" i="68"/>
  <c r="I130" i="67"/>
  <c r="H130" i="67"/>
  <c r="H30" i="67"/>
  <c r="I30" i="67" s="1"/>
  <c r="I130" i="66"/>
  <c r="H130" i="66"/>
  <c r="I30" i="66"/>
  <c r="H30" i="66"/>
  <c r="H130" i="65"/>
  <c r="I130" i="65" s="1"/>
  <c r="H30" i="65"/>
  <c r="I30" i="65" s="1"/>
  <c r="H130" i="61"/>
  <c r="I130" i="61"/>
  <c r="H30" i="61"/>
  <c r="I30" i="61" s="1"/>
  <c r="H130" i="60"/>
  <c r="I130" i="60"/>
  <c r="H30" i="60"/>
  <c r="I30" i="60"/>
  <c r="H130" i="59"/>
  <c r="I130" i="59"/>
  <c r="I30" i="59"/>
  <c r="H30" i="59"/>
  <c r="H130" i="58"/>
  <c r="I130" i="58" s="1"/>
  <c r="H30" i="58"/>
  <c r="I30" i="58" s="1"/>
  <c r="I130" i="56"/>
  <c r="H130" i="56"/>
  <c r="H30" i="56"/>
  <c r="I30" i="56" s="1"/>
  <c r="H130" i="55"/>
  <c r="I130" i="55" s="1"/>
  <c r="H30" i="55"/>
  <c r="I30" i="55" s="1"/>
  <c r="I130" i="53"/>
  <c r="H130" i="53"/>
  <c r="H30" i="53"/>
  <c r="I30" i="53" s="1"/>
  <c r="H31" i="61"/>
  <c r="H31" i="53"/>
  <c r="H28" i="64"/>
  <c r="I28" i="64" s="1"/>
  <c r="F27" i="69" s="1"/>
  <c r="H28" i="63"/>
  <c r="I28" i="63"/>
  <c r="I28" i="33"/>
  <c r="H28" i="33"/>
  <c r="H27" i="33"/>
  <c r="D39" i="69"/>
  <c r="D38" i="69"/>
  <c r="D36" i="69"/>
  <c r="D35" i="69"/>
  <c r="D34" i="69"/>
  <c r="D33" i="69"/>
  <c r="D32" i="69"/>
  <c r="D31" i="69"/>
  <c r="E39" i="69"/>
  <c r="E38" i="69"/>
  <c r="E37" i="69"/>
  <c r="E36" i="69"/>
  <c r="E35" i="69"/>
  <c r="E34" i="69"/>
  <c r="E32" i="69"/>
  <c r="E31" i="69"/>
  <c r="E30" i="69"/>
  <c r="E29" i="69"/>
  <c r="E15" i="69"/>
  <c r="E14" i="69"/>
  <c r="E13" i="69"/>
  <c r="E12" i="69"/>
  <c r="E11" i="69"/>
  <c r="E10" i="69"/>
  <c r="E9" i="69"/>
  <c r="E8" i="69"/>
  <c r="E7" i="69"/>
  <c r="E6" i="69"/>
  <c r="E5" i="69"/>
  <c r="D15" i="69"/>
  <c r="D14" i="69"/>
  <c r="D13" i="69"/>
  <c r="D12" i="69"/>
  <c r="D11" i="69"/>
  <c r="D10" i="69"/>
  <c r="D9" i="69"/>
  <c r="D8" i="69"/>
  <c r="D7" i="69"/>
  <c r="D5" i="69"/>
  <c r="F4" i="69"/>
  <c r="E4" i="69"/>
  <c r="B3" i="56"/>
  <c r="B59" i="57" s="1"/>
  <c r="B3" i="55"/>
  <c r="B58" i="57" s="1"/>
  <c r="D4" i="69"/>
  <c r="C15" i="69"/>
  <c r="C14" i="69"/>
  <c r="C13" i="69"/>
  <c r="C12" i="69"/>
  <c r="C11" i="69"/>
  <c r="C10" i="69"/>
  <c r="C9" i="69"/>
  <c r="C8" i="69"/>
  <c r="C7" i="69"/>
  <c r="C6" i="69"/>
  <c r="C5" i="69"/>
  <c r="B103" i="68"/>
  <c r="B103" i="67"/>
  <c r="B103" i="66"/>
  <c r="B103" i="65"/>
  <c r="B103" i="61"/>
  <c r="B103" i="60"/>
  <c r="B103" i="59"/>
  <c r="B103" i="58"/>
  <c r="B60" i="57"/>
  <c r="B3" i="53"/>
  <c r="D4" i="62" s="1"/>
  <c r="N39" i="62"/>
  <c r="L39" i="62"/>
  <c r="I39" i="62"/>
  <c r="N38" i="62"/>
  <c r="L38" i="62"/>
  <c r="I38" i="62"/>
  <c r="N37" i="62"/>
  <c r="L37" i="62"/>
  <c r="I37" i="62"/>
  <c r="N36" i="62"/>
  <c r="L36" i="62"/>
  <c r="I36" i="62"/>
  <c r="N35" i="62"/>
  <c r="L35" i="62"/>
  <c r="I35" i="62"/>
  <c r="N34" i="62"/>
  <c r="L34" i="62"/>
  <c r="I34" i="62"/>
  <c r="N33" i="62"/>
  <c r="L33" i="62"/>
  <c r="I33" i="62"/>
  <c r="N32" i="62"/>
  <c r="L32" i="62"/>
  <c r="I32" i="62"/>
  <c r="N31" i="62"/>
  <c r="L31" i="62"/>
  <c r="I31" i="62"/>
  <c r="N30" i="62"/>
  <c r="L30" i="62"/>
  <c r="I30" i="62"/>
  <c r="N4" i="62"/>
  <c r="M4" i="62"/>
  <c r="L4" i="62"/>
  <c r="K4" i="62"/>
  <c r="B67" i="57"/>
  <c r="B66" i="57"/>
  <c r="B65" i="57"/>
  <c r="B64" i="57"/>
  <c r="B63" i="57"/>
  <c r="H194" i="68"/>
  <c r="H193" i="68"/>
  <c r="H192" i="68"/>
  <c r="I194" i="68"/>
  <c r="H191" i="68"/>
  <c r="H190" i="68"/>
  <c r="H189" i="68"/>
  <c r="I191" i="68"/>
  <c r="H188" i="68"/>
  <c r="H187" i="68"/>
  <c r="H186" i="68"/>
  <c r="H185" i="68"/>
  <c r="H184" i="68"/>
  <c r="H183" i="68"/>
  <c r="H182" i="68"/>
  <c r="H181" i="68"/>
  <c r="H180" i="68"/>
  <c r="I188" i="68"/>
  <c r="H179" i="68"/>
  <c r="H178" i="68"/>
  <c r="H177" i="68"/>
  <c r="H176" i="68"/>
  <c r="I179" i="68"/>
  <c r="H175" i="68"/>
  <c r="H174" i="68"/>
  <c r="H173" i="68"/>
  <c r="H172" i="68"/>
  <c r="I175" i="68"/>
  <c r="H171" i="68"/>
  <c r="H170" i="68"/>
  <c r="H169" i="68"/>
  <c r="I171" i="68"/>
  <c r="H168" i="68"/>
  <c r="H167" i="68"/>
  <c r="H166" i="68"/>
  <c r="H165" i="68"/>
  <c r="H164" i="68"/>
  <c r="H163" i="68"/>
  <c r="H162" i="68"/>
  <c r="H161" i="68"/>
  <c r="H160" i="68"/>
  <c r="H159" i="68"/>
  <c r="H158" i="68"/>
  <c r="I166" i="68"/>
  <c r="H157" i="68"/>
  <c r="H156" i="68"/>
  <c r="H155" i="68"/>
  <c r="H154" i="68"/>
  <c r="H153" i="68"/>
  <c r="H152" i="68"/>
  <c r="H151" i="68"/>
  <c r="I156" i="68"/>
  <c r="H150" i="68"/>
  <c r="H149" i="68"/>
  <c r="H148" i="68"/>
  <c r="H147" i="68"/>
  <c r="H146" i="68"/>
  <c r="I149" i="68"/>
  <c r="H145" i="68"/>
  <c r="H144" i="68"/>
  <c r="H143" i="68"/>
  <c r="H142" i="68"/>
  <c r="H141" i="68"/>
  <c r="H140" i="68"/>
  <c r="H139" i="68"/>
  <c r="H138" i="68"/>
  <c r="H137" i="68"/>
  <c r="I145" i="68"/>
  <c r="H136" i="68"/>
  <c r="H135" i="68"/>
  <c r="H134" i="68"/>
  <c r="I136" i="68"/>
  <c r="H133" i="68"/>
  <c r="H132" i="68"/>
  <c r="H131" i="68"/>
  <c r="I133" i="68"/>
  <c r="H129" i="68"/>
  <c r="I129" i="68"/>
  <c r="C129" i="68"/>
  <c r="H118" i="68"/>
  <c r="I118" i="68"/>
  <c r="C118" i="68"/>
  <c r="H117" i="68"/>
  <c r="I117" i="68"/>
  <c r="C117" i="68"/>
  <c r="H116" i="68"/>
  <c r="I116" i="68"/>
  <c r="C116" i="68"/>
  <c r="H115" i="68"/>
  <c r="I115" i="68"/>
  <c r="C115" i="68"/>
  <c r="H114" i="68"/>
  <c r="I114" i="68"/>
  <c r="C114" i="68"/>
  <c r="H113" i="68"/>
  <c r="C113" i="68"/>
  <c r="H112" i="68"/>
  <c r="I112" i="68"/>
  <c r="C112" i="68"/>
  <c r="H111" i="68"/>
  <c r="I111" i="68"/>
  <c r="C111" i="68"/>
  <c r="H110" i="68"/>
  <c r="I110" i="68"/>
  <c r="C110" i="68"/>
  <c r="H109" i="68"/>
  <c r="I109" i="68"/>
  <c r="C109" i="68"/>
  <c r="H108" i="68"/>
  <c r="C108" i="68"/>
  <c r="H96" i="68"/>
  <c r="H95" i="68"/>
  <c r="I96" i="68"/>
  <c r="H94" i="68"/>
  <c r="H93" i="68"/>
  <c r="H92" i="68"/>
  <c r="I93" i="68"/>
  <c r="H91" i="68"/>
  <c r="H90" i="68"/>
  <c r="H89" i="68"/>
  <c r="H88" i="68"/>
  <c r="H87" i="68"/>
  <c r="H86" i="68"/>
  <c r="H85" i="68"/>
  <c r="I90" i="68"/>
  <c r="H84" i="68"/>
  <c r="H83" i="68"/>
  <c r="H82" i="68"/>
  <c r="I84" i="68"/>
  <c r="H81" i="68"/>
  <c r="H80" i="68"/>
  <c r="H79" i="68"/>
  <c r="H78" i="68"/>
  <c r="H77" i="68"/>
  <c r="H76" i="68"/>
  <c r="I80" i="68"/>
  <c r="H75" i="68"/>
  <c r="H74" i="68"/>
  <c r="H73" i="68"/>
  <c r="H72" i="68"/>
  <c r="I75" i="68"/>
  <c r="H71" i="68"/>
  <c r="H70" i="68"/>
  <c r="H69" i="68"/>
  <c r="H68" i="68"/>
  <c r="H67" i="68"/>
  <c r="H66" i="68"/>
  <c r="H65" i="68"/>
  <c r="H64" i="68"/>
  <c r="H63" i="68"/>
  <c r="H62" i="68"/>
  <c r="H61" i="68"/>
  <c r="I70" i="68"/>
  <c r="H60" i="68"/>
  <c r="H59" i="68"/>
  <c r="H58" i="68"/>
  <c r="H57" i="68"/>
  <c r="H56" i="68"/>
  <c r="H55" i="68"/>
  <c r="H54" i="68"/>
  <c r="I60" i="68"/>
  <c r="H53" i="68"/>
  <c r="H52" i="68"/>
  <c r="H51" i="68"/>
  <c r="I53" i="68"/>
  <c r="H50" i="68"/>
  <c r="H49" i="68"/>
  <c r="H48" i="68"/>
  <c r="H47" i="68"/>
  <c r="H46" i="68"/>
  <c r="H45" i="68"/>
  <c r="H44" i="68"/>
  <c r="H43" i="68"/>
  <c r="H42" i="68"/>
  <c r="H41" i="68"/>
  <c r="I49" i="68"/>
  <c r="H40" i="68"/>
  <c r="H39" i="68"/>
  <c r="H38" i="68"/>
  <c r="I40" i="68"/>
  <c r="H37" i="68"/>
  <c r="H36" i="68"/>
  <c r="H31" i="68"/>
  <c r="I37" i="68"/>
  <c r="N28" i="62" s="1"/>
  <c r="H29" i="68"/>
  <c r="I29" i="68"/>
  <c r="H18" i="68"/>
  <c r="I18" i="68"/>
  <c r="H17" i="68"/>
  <c r="I17" i="68"/>
  <c r="H16" i="68"/>
  <c r="I16" i="68"/>
  <c r="C16" i="68"/>
  <c r="H15" i="68"/>
  <c r="I15" i="68"/>
  <c r="C15" i="68"/>
  <c r="H14" i="68"/>
  <c r="I14" i="68"/>
  <c r="C14" i="68"/>
  <c r="H13" i="68"/>
  <c r="I13" i="68"/>
  <c r="C13" i="68"/>
  <c r="H12" i="68"/>
  <c r="I12" i="68"/>
  <c r="C12" i="68"/>
  <c r="H11" i="68"/>
  <c r="I11" i="68"/>
  <c r="C11" i="68"/>
  <c r="H10" i="68"/>
  <c r="C10" i="68"/>
  <c r="H9" i="68"/>
  <c r="I9" i="68"/>
  <c r="C9" i="68"/>
  <c r="H8" i="68"/>
  <c r="C8" i="68"/>
  <c r="H194" i="67"/>
  <c r="H193" i="67"/>
  <c r="H192" i="67"/>
  <c r="H191" i="67"/>
  <c r="H190" i="67"/>
  <c r="H189" i="67"/>
  <c r="H188" i="67"/>
  <c r="H187" i="67"/>
  <c r="H186" i="67"/>
  <c r="H185" i="67"/>
  <c r="H184" i="67"/>
  <c r="H183" i="67"/>
  <c r="H182" i="67"/>
  <c r="H181" i="67"/>
  <c r="I188" i="67"/>
  <c r="H180" i="67"/>
  <c r="H179" i="67"/>
  <c r="H178" i="67"/>
  <c r="H177" i="67"/>
  <c r="H176" i="67"/>
  <c r="H175" i="67"/>
  <c r="H174" i="67"/>
  <c r="H173" i="67"/>
  <c r="H172" i="67"/>
  <c r="H171" i="67"/>
  <c r="H170" i="67"/>
  <c r="H169" i="67"/>
  <c r="I171" i="67" s="1"/>
  <c r="H168" i="67"/>
  <c r="H167" i="67"/>
  <c r="H166" i="67"/>
  <c r="H165" i="67"/>
  <c r="H164" i="67"/>
  <c r="H163" i="67"/>
  <c r="H162" i="67"/>
  <c r="H161" i="67"/>
  <c r="H160" i="67"/>
  <c r="H159" i="67"/>
  <c r="H158" i="67"/>
  <c r="I166" i="67" s="1"/>
  <c r="H157" i="67"/>
  <c r="H156" i="67"/>
  <c r="H155" i="67"/>
  <c r="H154" i="67"/>
  <c r="H153" i="67"/>
  <c r="H152" i="67"/>
  <c r="H151" i="67"/>
  <c r="I156" i="67" s="1"/>
  <c r="H150" i="67"/>
  <c r="H149" i="67"/>
  <c r="H148" i="67"/>
  <c r="I149" i="67" s="1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I133" i="67" s="1"/>
  <c r="H132" i="67"/>
  <c r="H131" i="67"/>
  <c r="H129" i="67"/>
  <c r="I129" i="67" s="1"/>
  <c r="C129" i="67"/>
  <c r="H118" i="67"/>
  <c r="I118" i="67"/>
  <c r="C118" i="67"/>
  <c r="H117" i="67"/>
  <c r="I117" i="67" s="1"/>
  <c r="C117" i="67"/>
  <c r="H116" i="67"/>
  <c r="I116" i="67" s="1"/>
  <c r="C116" i="67"/>
  <c r="H115" i="67"/>
  <c r="I115" i="67" s="1"/>
  <c r="C115" i="67"/>
  <c r="H114" i="67"/>
  <c r="I114" i="67"/>
  <c r="C114" i="67"/>
  <c r="H113" i="67"/>
  <c r="I113" i="67" s="1"/>
  <c r="C113" i="67"/>
  <c r="H112" i="67"/>
  <c r="I112" i="67" s="1"/>
  <c r="C112" i="67"/>
  <c r="H111" i="67"/>
  <c r="I111" i="67" s="1"/>
  <c r="C111" i="67"/>
  <c r="H110" i="67"/>
  <c r="I110" i="67" s="1"/>
  <c r="C110" i="67"/>
  <c r="H109" i="67"/>
  <c r="I109" i="67" s="1"/>
  <c r="C109" i="67"/>
  <c r="H108" i="67"/>
  <c r="I108" i="67" s="1"/>
  <c r="C108" i="67"/>
  <c r="H96" i="67"/>
  <c r="H95" i="67"/>
  <c r="H94" i="67"/>
  <c r="H93" i="67"/>
  <c r="H92" i="67"/>
  <c r="H91" i="67"/>
  <c r="I93" i="67" s="1"/>
  <c r="H90" i="67"/>
  <c r="H89" i="67"/>
  <c r="H88" i="67"/>
  <c r="H87" i="67"/>
  <c r="H86" i="67"/>
  <c r="H85" i="67"/>
  <c r="I90" i="67" s="1"/>
  <c r="M37" i="62" s="1"/>
  <c r="H84" i="67"/>
  <c r="H83" i="67"/>
  <c r="H82" i="67"/>
  <c r="H81" i="67"/>
  <c r="H80" i="67"/>
  <c r="H79" i="67"/>
  <c r="H78" i="67"/>
  <c r="H77" i="67"/>
  <c r="H76" i="67"/>
  <c r="I80" i="67" s="1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I70" i="67"/>
  <c r="H60" i="67"/>
  <c r="H59" i="67"/>
  <c r="H58" i="67"/>
  <c r="H57" i="67"/>
  <c r="H56" i="67"/>
  <c r="H55" i="67"/>
  <c r="H54" i="67"/>
  <c r="I60" i="67"/>
  <c r="H53" i="67"/>
  <c r="H52" i="67"/>
  <c r="H51" i="67"/>
  <c r="H50" i="67"/>
  <c r="I53" i="67" s="1"/>
  <c r="H49" i="67"/>
  <c r="H48" i="67"/>
  <c r="H47" i="67"/>
  <c r="H46" i="67"/>
  <c r="H45" i="67"/>
  <c r="H44" i="67"/>
  <c r="H43" i="67"/>
  <c r="H42" i="67"/>
  <c r="H41" i="67"/>
  <c r="H40" i="67"/>
  <c r="H39" i="67"/>
  <c r="H38" i="67"/>
  <c r="I40" i="67" s="1"/>
  <c r="H37" i="67"/>
  <c r="H31" i="67"/>
  <c r="I37" i="67" s="1"/>
  <c r="H29" i="67"/>
  <c r="I29" i="67" s="1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M5" i="62" s="1"/>
  <c r="C8" i="67"/>
  <c r="H194" i="66"/>
  <c r="I194" i="66"/>
  <c r="H193" i="66"/>
  <c r="H192" i="66"/>
  <c r="H191" i="66"/>
  <c r="I191" i="66"/>
  <c r="H190" i="66"/>
  <c r="H189" i="66"/>
  <c r="H188" i="66"/>
  <c r="H187" i="66"/>
  <c r="H186" i="66"/>
  <c r="H185" i="66"/>
  <c r="H184" i="66"/>
  <c r="H183" i="66"/>
  <c r="H182" i="66"/>
  <c r="H181" i="66"/>
  <c r="H180" i="66"/>
  <c r="I188" i="66"/>
  <c r="H179" i="66"/>
  <c r="H178" i="66"/>
  <c r="H177" i="66"/>
  <c r="I179" i="66"/>
  <c r="H176" i="66"/>
  <c r="H175" i="66"/>
  <c r="H174" i="66"/>
  <c r="I175" i="66"/>
  <c r="H173" i="66"/>
  <c r="H172" i="66"/>
  <c r="H171" i="66"/>
  <c r="H170" i="66"/>
  <c r="H169" i="66"/>
  <c r="H168" i="66"/>
  <c r="H167" i="66"/>
  <c r="I171" i="66"/>
  <c r="H166" i="66"/>
  <c r="H165" i="66"/>
  <c r="H164" i="66"/>
  <c r="H163" i="66"/>
  <c r="H162" i="66"/>
  <c r="H161" i="66"/>
  <c r="H160" i="66"/>
  <c r="H159" i="66"/>
  <c r="H158" i="66"/>
  <c r="H157" i="66"/>
  <c r="I166" i="66"/>
  <c r="H156" i="66"/>
  <c r="H155" i="66"/>
  <c r="H154" i="66"/>
  <c r="H153" i="66"/>
  <c r="H152" i="66"/>
  <c r="H151" i="66"/>
  <c r="H150" i="66"/>
  <c r="I156" i="66"/>
  <c r="H149" i="66"/>
  <c r="H148" i="66"/>
  <c r="H147" i="66"/>
  <c r="H146" i="66"/>
  <c r="I149" i="66"/>
  <c r="H145" i="66"/>
  <c r="H144" i="66"/>
  <c r="H143" i="66"/>
  <c r="H142" i="66"/>
  <c r="H141" i="66"/>
  <c r="H140" i="66"/>
  <c r="H139" i="66"/>
  <c r="H138" i="66"/>
  <c r="H137" i="66"/>
  <c r="H136" i="66"/>
  <c r="H135" i="66"/>
  <c r="H134" i="66"/>
  <c r="I136" i="66"/>
  <c r="H133" i="66"/>
  <c r="H132" i="66"/>
  <c r="H131" i="66"/>
  <c r="I133" i="66"/>
  <c r="H129" i="66"/>
  <c r="I129" i="66"/>
  <c r="C129" i="66"/>
  <c r="H118" i="66"/>
  <c r="I118" i="66"/>
  <c r="C118" i="66"/>
  <c r="H117" i="66"/>
  <c r="I117" i="66"/>
  <c r="C117" i="66"/>
  <c r="H116" i="66"/>
  <c r="I116" i="66"/>
  <c r="C116" i="66"/>
  <c r="H115" i="66"/>
  <c r="I115" i="66"/>
  <c r="C115" i="66"/>
  <c r="H114" i="66"/>
  <c r="I114" i="66"/>
  <c r="C114" i="66"/>
  <c r="H113" i="66"/>
  <c r="C113" i="66"/>
  <c r="H112" i="66"/>
  <c r="I112" i="66"/>
  <c r="C112" i="66"/>
  <c r="H111" i="66"/>
  <c r="I111" i="66"/>
  <c r="C111" i="66"/>
  <c r="H110" i="66"/>
  <c r="I110" i="66"/>
  <c r="C110" i="66"/>
  <c r="H109" i="66"/>
  <c r="I109" i="66"/>
  <c r="C109" i="66"/>
  <c r="H108" i="66"/>
  <c r="C108" i="66"/>
  <c r="H96" i="66"/>
  <c r="H95" i="66"/>
  <c r="H94" i="66"/>
  <c r="I96" i="66"/>
  <c r="H93" i="66"/>
  <c r="H92" i="66"/>
  <c r="H91" i="66"/>
  <c r="I93" i="66"/>
  <c r="H90" i="66"/>
  <c r="H89" i="66"/>
  <c r="H88" i="66"/>
  <c r="H87" i="66"/>
  <c r="H86" i="66"/>
  <c r="H85" i="66"/>
  <c r="I90" i="66"/>
  <c r="H84" i="66"/>
  <c r="H83" i="66"/>
  <c r="H82" i="66"/>
  <c r="H81" i="66"/>
  <c r="I84" i="66"/>
  <c r="H80" i="66"/>
  <c r="H79" i="66"/>
  <c r="H78" i="66"/>
  <c r="H77" i="66"/>
  <c r="I80" i="66"/>
  <c r="H76" i="66"/>
  <c r="H75" i="66"/>
  <c r="H74" i="66"/>
  <c r="H73" i="66"/>
  <c r="H72" i="66"/>
  <c r="H71" i="66"/>
  <c r="I75" i="66"/>
  <c r="H70" i="66"/>
  <c r="H69" i="66"/>
  <c r="H68" i="66"/>
  <c r="H67" i="66"/>
  <c r="H66" i="66"/>
  <c r="H65" i="66"/>
  <c r="H64" i="66"/>
  <c r="H63" i="66"/>
  <c r="H62" i="66"/>
  <c r="H61" i="66"/>
  <c r="H60" i="66"/>
  <c r="H59" i="66"/>
  <c r="H58" i="66"/>
  <c r="H57" i="66"/>
  <c r="H56" i="66"/>
  <c r="H55" i="66"/>
  <c r="H54" i="66"/>
  <c r="I60" i="66"/>
  <c r="H53" i="66"/>
  <c r="H52" i="66"/>
  <c r="H51" i="66"/>
  <c r="H50" i="66"/>
  <c r="I53" i="66"/>
  <c r="H49" i="66"/>
  <c r="H48" i="66"/>
  <c r="H47" i="66"/>
  <c r="H46" i="66"/>
  <c r="H45" i="66"/>
  <c r="H44" i="66"/>
  <c r="H43" i="66"/>
  <c r="H42" i="66"/>
  <c r="I49" i="66"/>
  <c r="H41" i="66"/>
  <c r="H40" i="66"/>
  <c r="H39" i="66"/>
  <c r="I40" i="66"/>
  <c r="L29" i="62"/>
  <c r="H38" i="66"/>
  <c r="H37" i="66"/>
  <c r="H36" i="66"/>
  <c r="I37" i="66"/>
  <c r="L28" i="62"/>
  <c r="H31" i="66"/>
  <c r="H29" i="66"/>
  <c r="I29" i="66"/>
  <c r="H18" i="66"/>
  <c r="I18" i="66"/>
  <c r="C18" i="66"/>
  <c r="H17" i="66"/>
  <c r="I17" i="66"/>
  <c r="C17" i="66"/>
  <c r="H16" i="66"/>
  <c r="I16" i="66"/>
  <c r="C16" i="66"/>
  <c r="H15" i="66"/>
  <c r="I15" i="66"/>
  <c r="C15" i="66"/>
  <c r="H14" i="66"/>
  <c r="I14" i="66"/>
  <c r="C14" i="66"/>
  <c r="H13" i="66"/>
  <c r="I13" i="66"/>
  <c r="C13" i="66"/>
  <c r="H12" i="66"/>
  <c r="I12" i="66"/>
  <c r="C12" i="66"/>
  <c r="H11" i="66"/>
  <c r="I11" i="66"/>
  <c r="C11" i="66"/>
  <c r="H10" i="66"/>
  <c r="I10" i="66"/>
  <c r="C10" i="66"/>
  <c r="H9" i="66"/>
  <c r="I9" i="66"/>
  <c r="C9" i="66"/>
  <c r="H8" i="66"/>
  <c r="C8" i="66"/>
  <c r="H194" i="65"/>
  <c r="H193" i="65"/>
  <c r="H192" i="65"/>
  <c r="I194" i="65" s="1"/>
  <c r="H191" i="65"/>
  <c r="H190" i="65"/>
  <c r="H189" i="65"/>
  <c r="I191" i="65" s="1"/>
  <c r="H188" i="65"/>
  <c r="H187" i="65"/>
  <c r="H186" i="65"/>
  <c r="H185" i="65"/>
  <c r="H184" i="65"/>
  <c r="H183" i="65"/>
  <c r="H182" i="65"/>
  <c r="H181" i="65"/>
  <c r="H180" i="65"/>
  <c r="I188" i="65"/>
  <c r="H179" i="65"/>
  <c r="H178" i="65"/>
  <c r="H177" i="65"/>
  <c r="H176" i="65"/>
  <c r="H175" i="65"/>
  <c r="H174" i="65"/>
  <c r="H173" i="65"/>
  <c r="I175" i="65"/>
  <c r="H172" i="65"/>
  <c r="H171" i="65"/>
  <c r="H170" i="65"/>
  <c r="H169" i="65"/>
  <c r="H168" i="65"/>
  <c r="H167" i="65"/>
  <c r="I171" i="65" s="1"/>
  <c r="H166" i="65"/>
  <c r="H165" i="65"/>
  <c r="H164" i="65"/>
  <c r="H163" i="65"/>
  <c r="H162" i="65"/>
  <c r="H161" i="65"/>
  <c r="H160" i="65"/>
  <c r="H159" i="65"/>
  <c r="H158" i="65"/>
  <c r="H157" i="65"/>
  <c r="H156" i="65"/>
  <c r="H155" i="65"/>
  <c r="H154" i="65"/>
  <c r="H153" i="65"/>
  <c r="H152" i="65"/>
  <c r="H151" i="65"/>
  <c r="H150" i="65"/>
  <c r="I156" i="65" s="1"/>
  <c r="H149" i="65"/>
  <c r="H148" i="65"/>
  <c r="H147" i="65"/>
  <c r="I149" i="65" s="1"/>
  <c r="H146" i="65"/>
  <c r="H145" i="65"/>
  <c r="H144" i="65"/>
  <c r="H143" i="65"/>
  <c r="H142" i="65"/>
  <c r="H141" i="65"/>
  <c r="H140" i="65"/>
  <c r="H139" i="65"/>
  <c r="H138" i="65"/>
  <c r="H137" i="65"/>
  <c r="I145" i="65" s="1"/>
  <c r="H136" i="65"/>
  <c r="H135" i="65"/>
  <c r="H134" i="65"/>
  <c r="I136" i="65" s="1"/>
  <c r="H133" i="65"/>
  <c r="H132" i="65"/>
  <c r="H131" i="65"/>
  <c r="I133" i="65" s="1"/>
  <c r="H129" i="65"/>
  <c r="I129" i="65"/>
  <c r="C129" i="65"/>
  <c r="H118" i="65"/>
  <c r="I118" i="65" s="1"/>
  <c r="C118" i="65"/>
  <c r="H117" i="65"/>
  <c r="I117" i="65"/>
  <c r="C117" i="65"/>
  <c r="H116" i="65"/>
  <c r="I116" i="65" s="1"/>
  <c r="C116" i="65"/>
  <c r="H115" i="65"/>
  <c r="I115" i="65"/>
  <c r="C115" i="65"/>
  <c r="H114" i="65"/>
  <c r="I114" i="65" s="1"/>
  <c r="C114" i="65"/>
  <c r="H113" i="65"/>
  <c r="I113" i="65"/>
  <c r="C113" i="65"/>
  <c r="H112" i="65"/>
  <c r="I112" i="65" s="1"/>
  <c r="C112" i="65"/>
  <c r="H111" i="65"/>
  <c r="I111" i="65"/>
  <c r="C111" i="65"/>
  <c r="H110" i="65"/>
  <c r="I110" i="65" s="1"/>
  <c r="C110" i="65"/>
  <c r="H109" i="65"/>
  <c r="I109" i="65"/>
  <c r="C109" i="65"/>
  <c r="H108" i="65"/>
  <c r="H196" i="65" s="1"/>
  <c r="C108" i="65"/>
  <c r="H96" i="65"/>
  <c r="H95" i="65"/>
  <c r="H94" i="65"/>
  <c r="I96" i="65" s="1"/>
  <c r="K39" i="62" s="1"/>
  <c r="H93" i="65"/>
  <c r="H92" i="65"/>
  <c r="H91" i="65"/>
  <c r="I93" i="65" s="1"/>
  <c r="K38" i="62" s="1"/>
  <c r="H90" i="65"/>
  <c r="H89" i="65"/>
  <c r="H88" i="65"/>
  <c r="H87" i="65"/>
  <c r="H86" i="65"/>
  <c r="H85" i="65"/>
  <c r="I90" i="65" s="1"/>
  <c r="K37" i="62" s="1"/>
  <c r="H84" i="65"/>
  <c r="H83" i="65"/>
  <c r="H82" i="65"/>
  <c r="H81" i="65"/>
  <c r="I84" i="65" s="1"/>
  <c r="K36" i="62" s="1"/>
  <c r="H80" i="65"/>
  <c r="H79" i="65"/>
  <c r="H78" i="65"/>
  <c r="H77" i="65"/>
  <c r="H76" i="65"/>
  <c r="I80" i="65" s="1"/>
  <c r="K35" i="62" s="1"/>
  <c r="H75" i="65"/>
  <c r="H74" i="65"/>
  <c r="H73" i="65"/>
  <c r="H72" i="65"/>
  <c r="H71" i="65"/>
  <c r="I75" i="65"/>
  <c r="H70" i="65"/>
  <c r="H69" i="65"/>
  <c r="H68" i="65"/>
  <c r="H67" i="65"/>
  <c r="H66" i="65"/>
  <c r="H65" i="65"/>
  <c r="H64" i="65"/>
  <c r="H63" i="65"/>
  <c r="I70" i="65" s="1"/>
  <c r="K33" i="62" s="1"/>
  <c r="H62" i="65"/>
  <c r="H61" i="65"/>
  <c r="H60" i="65"/>
  <c r="H59" i="65"/>
  <c r="H58" i="65"/>
  <c r="H57" i="65"/>
  <c r="H56" i="65"/>
  <c r="I60" i="65" s="1"/>
  <c r="K32" i="62" s="1"/>
  <c r="H55" i="65"/>
  <c r="H54" i="65"/>
  <c r="H53" i="65"/>
  <c r="H52" i="65"/>
  <c r="H51" i="65"/>
  <c r="I53" i="65" s="1"/>
  <c r="H50" i="65"/>
  <c r="H49" i="65"/>
  <c r="H48" i="65"/>
  <c r="H47" i="65"/>
  <c r="H46" i="65"/>
  <c r="H45" i="65"/>
  <c r="H44" i="65"/>
  <c r="H43" i="65"/>
  <c r="H42" i="65"/>
  <c r="H41" i="65"/>
  <c r="I49" i="65" s="1"/>
  <c r="H40" i="65"/>
  <c r="H39" i="65"/>
  <c r="H38" i="65"/>
  <c r="I40" i="65" s="1"/>
  <c r="K29" i="62" s="1"/>
  <c r="H37" i="65"/>
  <c r="H31" i="65"/>
  <c r="I37" i="65"/>
  <c r="H29" i="65"/>
  <c r="I29" i="65" s="1"/>
  <c r="H18" i="65"/>
  <c r="I18" i="65" s="1"/>
  <c r="C18" i="65"/>
  <c r="H17" i="65"/>
  <c r="I17" i="65"/>
  <c r="C17" i="65"/>
  <c r="H16" i="65"/>
  <c r="I16" i="65" s="1"/>
  <c r="C16" i="65"/>
  <c r="H15" i="65"/>
  <c r="I15" i="65"/>
  <c r="C15" i="65"/>
  <c r="H14" i="65"/>
  <c r="I14" i="65" s="1"/>
  <c r="C14" i="65"/>
  <c r="H13" i="65"/>
  <c r="C13" i="65"/>
  <c r="H12" i="65"/>
  <c r="I12" i="65" s="1"/>
  <c r="C12" i="65"/>
  <c r="H11" i="65"/>
  <c r="I11" i="65" s="1"/>
  <c r="C11" i="65"/>
  <c r="H10" i="65"/>
  <c r="I10" i="65" s="1"/>
  <c r="C10" i="65"/>
  <c r="H9" i="65"/>
  <c r="I9" i="65"/>
  <c r="C9" i="65"/>
  <c r="H8" i="65"/>
  <c r="I8" i="65" s="1"/>
  <c r="C8" i="65"/>
  <c r="H128" i="64"/>
  <c r="H127" i="64"/>
  <c r="H126" i="64"/>
  <c r="I128" i="64"/>
  <c r="F39" i="69" s="1"/>
  <c r="H125" i="64"/>
  <c r="H124" i="64"/>
  <c r="H123" i="64"/>
  <c r="I125" i="64"/>
  <c r="F38" i="69" s="1"/>
  <c r="H122" i="64"/>
  <c r="H121" i="64"/>
  <c r="H120" i="64"/>
  <c r="H119" i="64"/>
  <c r="H118" i="64"/>
  <c r="H117" i="64"/>
  <c r="H116" i="64"/>
  <c r="H115" i="64"/>
  <c r="I122" i="64" s="1"/>
  <c r="F37" i="69" s="1"/>
  <c r="H114" i="64"/>
  <c r="H113" i="64"/>
  <c r="H112" i="64"/>
  <c r="H111" i="64"/>
  <c r="H110" i="64"/>
  <c r="H109" i="64"/>
  <c r="H108" i="64"/>
  <c r="H107" i="64"/>
  <c r="I109" i="64" s="1"/>
  <c r="F35" i="69" s="1"/>
  <c r="H106" i="64"/>
  <c r="H105" i="64"/>
  <c r="H104" i="64"/>
  <c r="H103" i="64"/>
  <c r="H102" i="64"/>
  <c r="H101" i="64"/>
  <c r="H100" i="64"/>
  <c r="H99" i="64"/>
  <c r="H98" i="64"/>
  <c r="H97" i="64"/>
  <c r="H96" i="64"/>
  <c r="H95" i="64"/>
  <c r="H94" i="64"/>
  <c r="H93" i="64"/>
  <c r="H92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H59" i="64"/>
  <c r="H58" i="64"/>
  <c r="H57" i="64"/>
  <c r="H56" i="64"/>
  <c r="H55" i="64"/>
  <c r="H54" i="64"/>
  <c r="H53" i="64"/>
  <c r="H52" i="64"/>
  <c r="H51" i="64"/>
  <c r="H50" i="64"/>
  <c r="H49" i="64"/>
  <c r="H48" i="64"/>
  <c r="H47" i="64"/>
  <c r="H46" i="64"/>
  <c r="H45" i="64"/>
  <c r="H44" i="64"/>
  <c r="H43" i="64"/>
  <c r="H42" i="64"/>
  <c r="H41" i="64"/>
  <c r="H40" i="64"/>
  <c r="H39" i="64"/>
  <c r="H38" i="64"/>
  <c r="I39" i="64" s="1"/>
  <c r="F29" i="69" s="1"/>
  <c r="H37" i="64"/>
  <c r="H36" i="64"/>
  <c r="H35" i="64"/>
  <c r="H34" i="64"/>
  <c r="H29" i="64"/>
  <c r="H27" i="64"/>
  <c r="I27" i="64" s="1"/>
  <c r="C27" i="64"/>
  <c r="H16" i="64"/>
  <c r="I16" i="64" s="1"/>
  <c r="F15" i="69" s="1"/>
  <c r="C16" i="64"/>
  <c r="H15" i="64"/>
  <c r="I15" i="64" s="1"/>
  <c r="F14" i="69" s="1"/>
  <c r="C15" i="64"/>
  <c r="H14" i="64"/>
  <c r="I14" i="64"/>
  <c r="F13" i="69" s="1"/>
  <c r="C14" i="64"/>
  <c r="H13" i="64"/>
  <c r="I13" i="64" s="1"/>
  <c r="F12" i="69" s="1"/>
  <c r="C13" i="64"/>
  <c r="H12" i="64"/>
  <c r="I12" i="64" s="1"/>
  <c r="F11" i="69" s="1"/>
  <c r="C12" i="64"/>
  <c r="H11" i="64"/>
  <c r="I11" i="64" s="1"/>
  <c r="F10" i="69" s="1"/>
  <c r="C11" i="64"/>
  <c r="H10" i="64"/>
  <c r="I10" i="64"/>
  <c r="F9" i="69" s="1"/>
  <c r="C10" i="64"/>
  <c r="H9" i="64"/>
  <c r="I9" i="64" s="1"/>
  <c r="F8" i="69" s="1"/>
  <c r="C9" i="64"/>
  <c r="H8" i="64"/>
  <c r="I8" i="64" s="1"/>
  <c r="F7" i="69" s="1"/>
  <c r="C8" i="64"/>
  <c r="H7" i="64"/>
  <c r="I7" i="64" s="1"/>
  <c r="F6" i="69" s="1"/>
  <c r="C7" i="64"/>
  <c r="H6" i="64"/>
  <c r="C6" i="64"/>
  <c r="C27" i="63"/>
  <c r="C16" i="63"/>
  <c r="C15" i="63"/>
  <c r="C14" i="63"/>
  <c r="C13" i="63"/>
  <c r="C12" i="63"/>
  <c r="C11" i="63"/>
  <c r="C10" i="63"/>
  <c r="C9" i="63"/>
  <c r="C8" i="63"/>
  <c r="C7" i="63"/>
  <c r="C6" i="63"/>
  <c r="H128" i="63"/>
  <c r="H127" i="63"/>
  <c r="I128" i="63"/>
  <c r="H126" i="63"/>
  <c r="H125" i="63"/>
  <c r="H124" i="63"/>
  <c r="I125" i="63"/>
  <c r="H123" i="63"/>
  <c r="H122" i="63"/>
  <c r="H121" i="63"/>
  <c r="H120" i="63"/>
  <c r="H119" i="63"/>
  <c r="H118" i="63"/>
  <c r="H117" i="63"/>
  <c r="I122" i="63"/>
  <c r="H116" i="63"/>
  <c r="H115" i="63"/>
  <c r="H114" i="63"/>
  <c r="H113" i="63"/>
  <c r="H112" i="63"/>
  <c r="H111" i="63"/>
  <c r="H110" i="63"/>
  <c r="I113" i="63"/>
  <c r="H109" i="63"/>
  <c r="H108" i="63"/>
  <c r="H107" i="63"/>
  <c r="I109" i="63"/>
  <c r="H106" i="63"/>
  <c r="H105" i="63"/>
  <c r="H104" i="63"/>
  <c r="H103" i="63"/>
  <c r="H102" i="63"/>
  <c r="H101" i="63"/>
  <c r="I105" i="63"/>
  <c r="H100" i="63"/>
  <c r="H99" i="63"/>
  <c r="H98" i="63"/>
  <c r="H97" i="63"/>
  <c r="H96" i="63"/>
  <c r="I100" i="63"/>
  <c r="H95" i="63"/>
  <c r="H94" i="63"/>
  <c r="H93" i="63"/>
  <c r="H92" i="63"/>
  <c r="H91" i="63"/>
  <c r="H90" i="63"/>
  <c r="H89" i="63"/>
  <c r="H88" i="63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I73" i="63"/>
  <c r="H66" i="63"/>
  <c r="H65" i="63"/>
  <c r="H64" i="63"/>
  <c r="H63" i="63"/>
  <c r="I66" i="63"/>
  <c r="H62" i="63"/>
  <c r="H61" i="63"/>
  <c r="H60" i="63"/>
  <c r="H59" i="63"/>
  <c r="H58" i="63"/>
  <c r="H57" i="63"/>
  <c r="H56" i="63"/>
  <c r="H55" i="63"/>
  <c r="H54" i="63"/>
  <c r="H53" i="63"/>
  <c r="H52" i="63"/>
  <c r="H51" i="63"/>
  <c r="H50" i="63"/>
  <c r="H49" i="63"/>
  <c r="H48" i="63"/>
  <c r="H47" i="63"/>
  <c r="H46" i="63"/>
  <c r="H45" i="63"/>
  <c r="H44" i="63"/>
  <c r="H43" i="63"/>
  <c r="H42" i="63"/>
  <c r="H41" i="63"/>
  <c r="H40" i="63"/>
  <c r="I61" i="63"/>
  <c r="H39" i="63"/>
  <c r="H38" i="63"/>
  <c r="H37" i="63"/>
  <c r="I39" i="63"/>
  <c r="H36" i="63"/>
  <c r="H35" i="63"/>
  <c r="H34" i="63"/>
  <c r="H29" i="63"/>
  <c r="H27" i="63"/>
  <c r="I27" i="63"/>
  <c r="H16" i="63"/>
  <c r="I16" i="63"/>
  <c r="H15" i="63"/>
  <c r="I15" i="63"/>
  <c r="H14" i="63"/>
  <c r="I14" i="63"/>
  <c r="H13" i="63"/>
  <c r="I13" i="63"/>
  <c r="H12" i="63"/>
  <c r="I12" i="63"/>
  <c r="H11" i="63"/>
  <c r="I11" i="63"/>
  <c r="H10" i="63"/>
  <c r="I10" i="63"/>
  <c r="H9" i="63"/>
  <c r="I9" i="63"/>
  <c r="H8" i="63"/>
  <c r="I8" i="63"/>
  <c r="H7" i="63"/>
  <c r="I7" i="63"/>
  <c r="H6" i="63"/>
  <c r="H194" i="61"/>
  <c r="H193" i="61"/>
  <c r="H192" i="61"/>
  <c r="H191" i="61"/>
  <c r="H190" i="61"/>
  <c r="I191" i="61" s="1"/>
  <c r="H189" i="61"/>
  <c r="H188" i="61"/>
  <c r="H187" i="61"/>
  <c r="H186" i="61"/>
  <c r="H185" i="61"/>
  <c r="H184" i="61"/>
  <c r="H183" i="61"/>
  <c r="H182" i="61"/>
  <c r="H181" i="61"/>
  <c r="H180" i="61"/>
  <c r="I188" i="61" s="1"/>
  <c r="H179" i="61"/>
  <c r="H178" i="61"/>
  <c r="H177" i="61"/>
  <c r="H176" i="61"/>
  <c r="H175" i="61"/>
  <c r="H174" i="61"/>
  <c r="H173" i="61"/>
  <c r="I175" i="61" s="1"/>
  <c r="H172" i="61"/>
  <c r="H171" i="61"/>
  <c r="H170" i="61"/>
  <c r="H169" i="61"/>
  <c r="H168" i="61"/>
  <c r="H167" i="61"/>
  <c r="I171" i="61" s="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54" i="61"/>
  <c r="H153" i="61"/>
  <c r="H152" i="61"/>
  <c r="H151" i="61"/>
  <c r="H150" i="61"/>
  <c r="I156" i="61" s="1"/>
  <c r="J32" i="62" s="1"/>
  <c r="H149" i="61"/>
  <c r="H148" i="61"/>
  <c r="H147" i="61"/>
  <c r="H146" i="61"/>
  <c r="I149" i="61" s="1"/>
  <c r="H145" i="61"/>
  <c r="H144" i="61"/>
  <c r="H143" i="61"/>
  <c r="H142" i="61"/>
  <c r="H141" i="61"/>
  <c r="H140" i="61"/>
  <c r="H139" i="61"/>
  <c r="H138" i="61"/>
  <c r="I145" i="61" s="1"/>
  <c r="H137" i="61"/>
  <c r="H136" i="61"/>
  <c r="H135" i="61"/>
  <c r="I136" i="61" s="1"/>
  <c r="H134" i="61"/>
  <c r="H133" i="61"/>
  <c r="H132" i="61"/>
  <c r="I133" i="61" s="1"/>
  <c r="H131" i="61"/>
  <c r="H129" i="61"/>
  <c r="I129" i="61"/>
  <c r="H118" i="61"/>
  <c r="I118" i="61"/>
  <c r="H117" i="61"/>
  <c r="I117" i="61"/>
  <c r="H116" i="61"/>
  <c r="I116" i="61"/>
  <c r="H115" i="61"/>
  <c r="I115" i="61"/>
  <c r="H114" i="61"/>
  <c r="I114" i="61"/>
  <c r="H113" i="61"/>
  <c r="I113" i="61"/>
  <c r="H112" i="61"/>
  <c r="I112" i="61"/>
  <c r="H111" i="61"/>
  <c r="I111" i="61"/>
  <c r="H110" i="61"/>
  <c r="I110" i="61"/>
  <c r="H109" i="61"/>
  <c r="I109" i="61"/>
  <c r="H108" i="61"/>
  <c r="H196" i="61" s="1"/>
  <c r="I108" i="61"/>
  <c r="H96" i="61"/>
  <c r="H95" i="61"/>
  <c r="H94" i="61"/>
  <c r="I96" i="61" s="1"/>
  <c r="J39" i="62" s="1"/>
  <c r="H93" i="61"/>
  <c r="H92" i="61"/>
  <c r="H91" i="61"/>
  <c r="I93" i="61" s="1"/>
  <c r="J38" i="62" s="1"/>
  <c r="H90" i="61"/>
  <c r="H89" i="61"/>
  <c r="H88" i="61"/>
  <c r="H87" i="61"/>
  <c r="H86" i="61"/>
  <c r="I90" i="61" s="1"/>
  <c r="J37" i="62" s="1"/>
  <c r="H85" i="61"/>
  <c r="H84" i="61"/>
  <c r="H83" i="61"/>
  <c r="I84" i="61"/>
  <c r="J36" i="62" s="1"/>
  <c r="H82" i="61"/>
  <c r="H81" i="61"/>
  <c r="H80" i="61"/>
  <c r="H79" i="61"/>
  <c r="H78" i="61"/>
  <c r="H77" i="61"/>
  <c r="H76" i="61"/>
  <c r="I80" i="61"/>
  <c r="H75" i="61"/>
  <c r="H74" i="61"/>
  <c r="H73" i="61"/>
  <c r="H72" i="61"/>
  <c r="I75" i="61" s="1"/>
  <c r="H71" i="61"/>
  <c r="H70" i="61"/>
  <c r="H69" i="61"/>
  <c r="H68" i="61"/>
  <c r="H67" i="61"/>
  <c r="H66" i="61"/>
  <c r="H65" i="61"/>
  <c r="H64" i="61"/>
  <c r="H63" i="61"/>
  <c r="H62" i="61"/>
  <c r="I70" i="61" s="1"/>
  <c r="J33" i="62" s="1"/>
  <c r="H61" i="61"/>
  <c r="H60" i="61"/>
  <c r="H59" i="61"/>
  <c r="H58" i="61"/>
  <c r="H57" i="61"/>
  <c r="H56" i="61"/>
  <c r="H55" i="61"/>
  <c r="H54" i="61"/>
  <c r="H53" i="61"/>
  <c r="H52" i="61"/>
  <c r="H51" i="61"/>
  <c r="I53" i="61" s="1"/>
  <c r="J31" i="62" s="1"/>
  <c r="H50" i="61"/>
  <c r="H49" i="61"/>
  <c r="H48" i="61"/>
  <c r="H47" i="61"/>
  <c r="H46" i="61"/>
  <c r="H45" i="61"/>
  <c r="H44" i="61"/>
  <c r="H43" i="61"/>
  <c r="H42" i="61"/>
  <c r="I49" i="61" s="1"/>
  <c r="J30" i="62" s="1"/>
  <c r="H41" i="61"/>
  <c r="H40" i="61"/>
  <c r="H39" i="61"/>
  <c r="H38" i="61"/>
  <c r="I40" i="61" s="1"/>
  <c r="H37" i="61"/>
  <c r="I37" i="61"/>
  <c r="H29" i="61"/>
  <c r="I29" i="61"/>
  <c r="H18" i="61"/>
  <c r="I18" i="61"/>
  <c r="H17" i="61"/>
  <c r="I17" i="61"/>
  <c r="H16" i="61"/>
  <c r="I16" i="61" s="1"/>
  <c r="H15" i="61"/>
  <c r="I15" i="61" s="1"/>
  <c r="H14" i="61"/>
  <c r="I14" i="61" s="1"/>
  <c r="H13" i="61"/>
  <c r="I13" i="61" s="1"/>
  <c r="H12" i="61"/>
  <c r="I12" i="61" s="1"/>
  <c r="H11" i="61"/>
  <c r="I11" i="61"/>
  <c r="H10" i="61"/>
  <c r="I10" i="61"/>
  <c r="H9" i="61"/>
  <c r="I9" i="61"/>
  <c r="H8" i="61"/>
  <c r="I8" i="61"/>
  <c r="H194" i="60"/>
  <c r="H193" i="60"/>
  <c r="H192" i="60"/>
  <c r="I194" i="60"/>
  <c r="H191" i="60"/>
  <c r="H190" i="60"/>
  <c r="H189" i="60"/>
  <c r="I191" i="60"/>
  <c r="H188" i="60"/>
  <c r="H187" i="60"/>
  <c r="H186" i="60"/>
  <c r="H185" i="60"/>
  <c r="H184" i="60"/>
  <c r="H183" i="60"/>
  <c r="H182" i="60"/>
  <c r="H181" i="60"/>
  <c r="H180" i="60"/>
  <c r="H179" i="60"/>
  <c r="H178" i="60"/>
  <c r="I179" i="60"/>
  <c r="H177" i="60"/>
  <c r="H176" i="60"/>
  <c r="H175" i="60"/>
  <c r="H174" i="60"/>
  <c r="H173" i="60"/>
  <c r="H172" i="60"/>
  <c r="I175" i="60"/>
  <c r="H171" i="60"/>
  <c r="H170" i="60"/>
  <c r="H169" i="60"/>
  <c r="H168" i="60"/>
  <c r="H167" i="60"/>
  <c r="H166" i="60"/>
  <c r="H165" i="60"/>
  <c r="H164" i="60"/>
  <c r="H163" i="60"/>
  <c r="H162" i="60"/>
  <c r="H161" i="60"/>
  <c r="H160" i="60"/>
  <c r="H159" i="60"/>
  <c r="H158" i="60"/>
  <c r="H157" i="60"/>
  <c r="I166" i="60"/>
  <c r="H156" i="60"/>
  <c r="H155" i="60"/>
  <c r="H154" i="60"/>
  <c r="H153" i="60"/>
  <c r="H152" i="60"/>
  <c r="H151" i="60"/>
  <c r="H150" i="60"/>
  <c r="I156" i="60"/>
  <c r="H149" i="60"/>
  <c r="H148" i="60"/>
  <c r="H147" i="60"/>
  <c r="H146" i="60"/>
  <c r="I149" i="60"/>
  <c r="H145" i="60"/>
  <c r="H144" i="60"/>
  <c r="H143" i="60"/>
  <c r="H142" i="60"/>
  <c r="H141" i="60"/>
  <c r="H140" i="60"/>
  <c r="H139" i="60"/>
  <c r="I145" i="60"/>
  <c r="H138" i="60"/>
  <c r="H137" i="60"/>
  <c r="H136" i="60"/>
  <c r="I136" i="60"/>
  <c r="H135" i="60"/>
  <c r="H134" i="60"/>
  <c r="H133" i="60"/>
  <c r="I133" i="60"/>
  <c r="H132" i="60"/>
  <c r="H131" i="60"/>
  <c r="H129" i="60"/>
  <c r="I129" i="60"/>
  <c r="H118" i="60"/>
  <c r="I118" i="60"/>
  <c r="H117" i="60"/>
  <c r="I117" i="60"/>
  <c r="H116" i="60"/>
  <c r="I116" i="60"/>
  <c r="H115" i="60"/>
  <c r="I115" i="60"/>
  <c r="H114" i="60"/>
  <c r="I114" i="60"/>
  <c r="H113" i="60"/>
  <c r="I113" i="60"/>
  <c r="H112" i="60"/>
  <c r="I112" i="60"/>
  <c r="H111" i="60"/>
  <c r="I111" i="60"/>
  <c r="H110" i="60"/>
  <c r="I110" i="60"/>
  <c r="H109" i="60"/>
  <c r="I109" i="60"/>
  <c r="H108" i="60"/>
  <c r="H96" i="60"/>
  <c r="H95" i="60"/>
  <c r="H94" i="60"/>
  <c r="I96" i="60"/>
  <c r="H93" i="60"/>
  <c r="H92" i="60"/>
  <c r="H91" i="60"/>
  <c r="I93" i="60"/>
  <c r="H90" i="60"/>
  <c r="H89" i="60"/>
  <c r="H88" i="60"/>
  <c r="H87" i="60"/>
  <c r="I90" i="60"/>
  <c r="H86" i="60"/>
  <c r="H85" i="60"/>
  <c r="H84" i="60"/>
  <c r="H83" i="60"/>
  <c r="H82" i="60"/>
  <c r="H81" i="60"/>
  <c r="I84" i="60"/>
  <c r="H80" i="60"/>
  <c r="H79" i="60"/>
  <c r="H78" i="60"/>
  <c r="H77" i="60"/>
  <c r="H76" i="60"/>
  <c r="H75" i="60"/>
  <c r="H74" i="60"/>
  <c r="H73" i="60"/>
  <c r="I75" i="60"/>
  <c r="H72" i="60"/>
  <c r="H71" i="60"/>
  <c r="H70" i="60"/>
  <c r="H69" i="60"/>
  <c r="H68" i="60"/>
  <c r="H67" i="60"/>
  <c r="H66" i="60"/>
  <c r="H65" i="60"/>
  <c r="H64" i="60"/>
  <c r="H63" i="60"/>
  <c r="H62" i="60"/>
  <c r="H61" i="60"/>
  <c r="H60" i="60"/>
  <c r="H59" i="60"/>
  <c r="H58" i="60"/>
  <c r="H57" i="60"/>
  <c r="H56" i="60"/>
  <c r="H55" i="60"/>
  <c r="I60" i="60"/>
  <c r="H54" i="60"/>
  <c r="H53" i="60"/>
  <c r="H52" i="60"/>
  <c r="I53" i="60"/>
  <c r="H51" i="60"/>
  <c r="H50" i="60"/>
  <c r="H49" i="60"/>
  <c r="H48" i="60"/>
  <c r="H47" i="60"/>
  <c r="H46" i="60"/>
  <c r="H45" i="60"/>
  <c r="H44" i="60"/>
  <c r="H43" i="60"/>
  <c r="H42" i="60"/>
  <c r="H41" i="60"/>
  <c r="I49" i="60"/>
  <c r="H40" i="60"/>
  <c r="H39" i="60"/>
  <c r="H38" i="60"/>
  <c r="I40" i="60"/>
  <c r="I29" i="62"/>
  <c r="H37" i="60"/>
  <c r="H36" i="60"/>
  <c r="H31" i="60"/>
  <c r="I37" i="60"/>
  <c r="I28" i="62" s="1"/>
  <c r="H29" i="60"/>
  <c r="I29" i="60"/>
  <c r="H18" i="60"/>
  <c r="I18" i="60"/>
  <c r="H17" i="60"/>
  <c r="I17" i="60"/>
  <c r="H16" i="60"/>
  <c r="I16" i="60"/>
  <c r="H15" i="60"/>
  <c r="I15" i="60"/>
  <c r="H14" i="60"/>
  <c r="I14" i="60"/>
  <c r="H13" i="60"/>
  <c r="I13" i="60"/>
  <c r="H12" i="60"/>
  <c r="I12" i="60"/>
  <c r="H11" i="60"/>
  <c r="I11" i="60"/>
  <c r="H10" i="60"/>
  <c r="I10" i="60"/>
  <c r="H9" i="60"/>
  <c r="I9" i="60"/>
  <c r="H8" i="60"/>
  <c r="H194" i="59"/>
  <c r="H193" i="59"/>
  <c r="H192" i="59"/>
  <c r="I194" i="59"/>
  <c r="H191" i="59"/>
  <c r="H190" i="59"/>
  <c r="H189" i="59"/>
  <c r="I191" i="59"/>
  <c r="H188" i="59"/>
  <c r="H187" i="59"/>
  <c r="H186" i="59"/>
  <c r="H185" i="59"/>
  <c r="H184" i="59"/>
  <c r="H183" i="59"/>
  <c r="H182" i="59"/>
  <c r="H181" i="59"/>
  <c r="I188" i="59"/>
  <c r="H180" i="59"/>
  <c r="H179" i="59"/>
  <c r="H178" i="59"/>
  <c r="H177" i="59"/>
  <c r="H176" i="59"/>
  <c r="H175" i="59"/>
  <c r="H174" i="59"/>
  <c r="I175" i="59"/>
  <c r="H173" i="59"/>
  <c r="H172" i="59"/>
  <c r="H171" i="59"/>
  <c r="H170" i="59"/>
  <c r="H169" i="59"/>
  <c r="H168" i="59"/>
  <c r="H167" i="59"/>
  <c r="I171" i="59"/>
  <c r="H166" i="59"/>
  <c r="H165" i="59"/>
  <c r="H164" i="59"/>
  <c r="H163" i="59"/>
  <c r="H162" i="59"/>
  <c r="H161" i="59"/>
  <c r="H160" i="59"/>
  <c r="H159" i="59"/>
  <c r="H158" i="59"/>
  <c r="H157" i="59"/>
  <c r="I166" i="59"/>
  <c r="H156" i="59"/>
  <c r="H155" i="59"/>
  <c r="H154" i="59"/>
  <c r="H153" i="59"/>
  <c r="H152" i="59"/>
  <c r="H151" i="59"/>
  <c r="H150" i="59"/>
  <c r="I156" i="59"/>
  <c r="H149" i="59"/>
  <c r="H148" i="59"/>
  <c r="H147" i="59"/>
  <c r="H146" i="59"/>
  <c r="I149" i="59"/>
  <c r="H145" i="59"/>
  <c r="H144" i="59"/>
  <c r="H143" i="59"/>
  <c r="H142" i="59"/>
  <c r="H141" i="59"/>
  <c r="H140" i="59"/>
  <c r="H139" i="59"/>
  <c r="I145" i="59"/>
  <c r="H138" i="59"/>
  <c r="H137" i="59"/>
  <c r="H136" i="59"/>
  <c r="I136" i="59"/>
  <c r="H135" i="59"/>
  <c r="H134" i="59"/>
  <c r="H133" i="59"/>
  <c r="H132" i="59"/>
  <c r="H131" i="59"/>
  <c r="I133" i="59"/>
  <c r="H129" i="59"/>
  <c r="I129" i="59"/>
  <c r="H118" i="59"/>
  <c r="I118" i="59"/>
  <c r="H117" i="59"/>
  <c r="I117" i="59"/>
  <c r="H116" i="59"/>
  <c r="I116" i="59"/>
  <c r="H115" i="59"/>
  <c r="I115" i="59"/>
  <c r="H114" i="59"/>
  <c r="I114" i="59"/>
  <c r="H113" i="59"/>
  <c r="I113" i="59"/>
  <c r="H112" i="59"/>
  <c r="I112" i="59"/>
  <c r="H111" i="59"/>
  <c r="I111" i="59"/>
  <c r="H110" i="59"/>
  <c r="I110" i="59"/>
  <c r="H109" i="59"/>
  <c r="H108" i="59"/>
  <c r="H96" i="59"/>
  <c r="H95" i="59"/>
  <c r="H94" i="59"/>
  <c r="I96" i="59" s="1"/>
  <c r="H39" i="62" s="1"/>
  <c r="H93" i="59"/>
  <c r="H92" i="59"/>
  <c r="H91" i="59"/>
  <c r="I93" i="59" s="1"/>
  <c r="H38" i="62" s="1"/>
  <c r="H90" i="59"/>
  <c r="H89" i="59"/>
  <c r="H88" i="59"/>
  <c r="H87" i="59"/>
  <c r="H86" i="59"/>
  <c r="H85" i="59"/>
  <c r="I90" i="59" s="1"/>
  <c r="H37" i="62" s="1"/>
  <c r="H84" i="59"/>
  <c r="H83" i="59"/>
  <c r="H82" i="59"/>
  <c r="H81" i="59"/>
  <c r="I84" i="59" s="1"/>
  <c r="H36" i="62" s="1"/>
  <c r="H80" i="59"/>
  <c r="H79" i="59"/>
  <c r="H78" i="59"/>
  <c r="H77" i="59"/>
  <c r="I80" i="59" s="1"/>
  <c r="H35" i="62" s="1"/>
  <c r="H76" i="59"/>
  <c r="H75" i="59"/>
  <c r="H74" i="59"/>
  <c r="H73" i="59"/>
  <c r="H72" i="59"/>
  <c r="H71" i="59"/>
  <c r="I75" i="59"/>
  <c r="H34" i="62" s="1"/>
  <c r="H70" i="59"/>
  <c r="H69" i="59"/>
  <c r="H68" i="59"/>
  <c r="H67" i="59"/>
  <c r="H66" i="59"/>
  <c r="H65" i="59"/>
  <c r="H64" i="59"/>
  <c r="I70" i="59" s="1"/>
  <c r="H33" i="62" s="1"/>
  <c r="H63" i="59"/>
  <c r="H62" i="59"/>
  <c r="H61" i="59"/>
  <c r="H60" i="59"/>
  <c r="H59" i="59"/>
  <c r="H58" i="59"/>
  <c r="H57" i="59"/>
  <c r="I60" i="59"/>
  <c r="H32" i="62" s="1"/>
  <c r="H56" i="59"/>
  <c r="H55" i="59"/>
  <c r="H54" i="59"/>
  <c r="H53" i="59"/>
  <c r="H52" i="59"/>
  <c r="H51" i="59"/>
  <c r="H50" i="59"/>
  <c r="I53" i="59"/>
  <c r="H31" i="62" s="1"/>
  <c r="H49" i="59"/>
  <c r="H48" i="59"/>
  <c r="H47" i="59"/>
  <c r="H46" i="59"/>
  <c r="H45" i="59"/>
  <c r="H44" i="59"/>
  <c r="H43" i="59"/>
  <c r="H42" i="59"/>
  <c r="I49" i="59" s="1"/>
  <c r="H30" i="62" s="1"/>
  <c r="H41" i="59"/>
  <c r="H40" i="59"/>
  <c r="H39" i="59"/>
  <c r="H38" i="59"/>
  <c r="H37" i="59"/>
  <c r="H31" i="59"/>
  <c r="I37" i="59"/>
  <c r="H28" i="62" s="1"/>
  <c r="H29" i="59"/>
  <c r="I29" i="59"/>
  <c r="H18" i="59"/>
  <c r="I18" i="59"/>
  <c r="H17" i="59"/>
  <c r="I17" i="59"/>
  <c r="H16" i="59"/>
  <c r="I16" i="59"/>
  <c r="H15" i="59"/>
  <c r="I15" i="59" s="1"/>
  <c r="H14" i="59"/>
  <c r="I14" i="59"/>
  <c r="H13" i="59"/>
  <c r="I13" i="59"/>
  <c r="H12" i="59"/>
  <c r="I12" i="59" s="1"/>
  <c r="H11" i="59"/>
  <c r="I11" i="59"/>
  <c r="H10" i="59"/>
  <c r="I10" i="59"/>
  <c r="H9" i="59"/>
  <c r="I9" i="59" s="1"/>
  <c r="H8" i="59"/>
  <c r="I8" i="59" s="1"/>
  <c r="H194" i="58"/>
  <c r="H193" i="58"/>
  <c r="I194" i="58" s="1"/>
  <c r="H192" i="58"/>
  <c r="H191" i="58"/>
  <c r="H190" i="58"/>
  <c r="H189" i="58"/>
  <c r="I191" i="58" s="1"/>
  <c r="H188" i="58"/>
  <c r="H187" i="58"/>
  <c r="H186" i="58"/>
  <c r="H185" i="58"/>
  <c r="H184" i="58"/>
  <c r="H183" i="58"/>
  <c r="H182" i="58"/>
  <c r="H181" i="58"/>
  <c r="H180" i="58"/>
  <c r="I188" i="58" s="1"/>
  <c r="H179" i="58"/>
  <c r="H178" i="58"/>
  <c r="H177" i="58"/>
  <c r="H176" i="58"/>
  <c r="I179" i="58"/>
  <c r="H175" i="58"/>
  <c r="H174" i="58"/>
  <c r="H173" i="58"/>
  <c r="H172" i="58"/>
  <c r="H171" i="58"/>
  <c r="H170" i="58"/>
  <c r="H169" i="58"/>
  <c r="H168" i="58"/>
  <c r="I171" i="58" s="1"/>
  <c r="H167" i="58"/>
  <c r="H166" i="58"/>
  <c r="H165" i="58"/>
  <c r="H164" i="58"/>
  <c r="H163" i="58"/>
  <c r="H162" i="58"/>
  <c r="H161" i="58"/>
  <c r="H160" i="58"/>
  <c r="H159" i="58"/>
  <c r="H158" i="58"/>
  <c r="H157" i="58"/>
  <c r="I166" i="58" s="1"/>
  <c r="H156" i="58"/>
  <c r="H155" i="58"/>
  <c r="H154" i="58"/>
  <c r="H153" i="58"/>
  <c r="H152" i="58"/>
  <c r="H151" i="58"/>
  <c r="H150" i="58"/>
  <c r="I156" i="58" s="1"/>
  <c r="H149" i="58"/>
  <c r="H148" i="58"/>
  <c r="H147" i="58"/>
  <c r="I149" i="58" s="1"/>
  <c r="H146" i="58"/>
  <c r="H145" i="58"/>
  <c r="H144" i="58"/>
  <c r="H143" i="58"/>
  <c r="H142" i="58"/>
  <c r="H141" i="58"/>
  <c r="H140" i="58"/>
  <c r="H139" i="58"/>
  <c r="H138" i="58"/>
  <c r="H137" i="58"/>
  <c r="H136" i="58"/>
  <c r="H135" i="58"/>
  <c r="H134" i="58"/>
  <c r="H133" i="58"/>
  <c r="H132" i="58"/>
  <c r="I133" i="58" s="1"/>
  <c r="H131" i="58"/>
  <c r="H129" i="58"/>
  <c r="I129" i="58"/>
  <c r="H118" i="58"/>
  <c r="I118" i="58"/>
  <c r="H117" i="58"/>
  <c r="I117" i="58"/>
  <c r="H116" i="58"/>
  <c r="I116" i="58"/>
  <c r="H115" i="58"/>
  <c r="I115" i="58"/>
  <c r="H114" i="58"/>
  <c r="I114" i="58"/>
  <c r="H113" i="58"/>
  <c r="I113" i="58"/>
  <c r="H112" i="58"/>
  <c r="I112" i="58"/>
  <c r="H111" i="58"/>
  <c r="I111" i="58"/>
  <c r="H110" i="58"/>
  <c r="I110" i="58"/>
  <c r="H109" i="58"/>
  <c r="I109" i="58"/>
  <c r="H108" i="58"/>
  <c r="H96" i="58"/>
  <c r="H95" i="58"/>
  <c r="H94" i="58"/>
  <c r="I96" i="58" s="1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I70" i="58" s="1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1" i="58"/>
  <c r="H28" i="58"/>
  <c r="I28" i="58"/>
  <c r="H18" i="58"/>
  <c r="I18" i="58"/>
  <c r="H17" i="58"/>
  <c r="I17" i="58"/>
  <c r="H16" i="58"/>
  <c r="I16" i="58"/>
  <c r="H15" i="58"/>
  <c r="I15" i="58" s="1"/>
  <c r="H14" i="58"/>
  <c r="I14" i="58" s="1"/>
  <c r="H13" i="58"/>
  <c r="I13" i="58" s="1"/>
  <c r="H12" i="58"/>
  <c r="I12" i="58" s="1"/>
  <c r="H11" i="58"/>
  <c r="I11" i="58" s="1"/>
  <c r="H10" i="58"/>
  <c r="I10" i="58" s="1"/>
  <c r="H9" i="58"/>
  <c r="I9" i="58" s="1"/>
  <c r="H8" i="58"/>
  <c r="H194" i="56"/>
  <c r="H193" i="56"/>
  <c r="H192" i="56"/>
  <c r="I194" i="56" s="1"/>
  <c r="H191" i="56"/>
  <c r="H190" i="56"/>
  <c r="H189" i="56"/>
  <c r="I191" i="56" s="1"/>
  <c r="H188" i="56"/>
  <c r="H187" i="56"/>
  <c r="H186" i="56"/>
  <c r="H185" i="56"/>
  <c r="H184" i="56"/>
  <c r="H183" i="56"/>
  <c r="H182" i="56"/>
  <c r="H181" i="56"/>
  <c r="H180" i="56"/>
  <c r="I188" i="56" s="1"/>
  <c r="H179" i="56"/>
  <c r="H178" i="56"/>
  <c r="H177" i="56"/>
  <c r="H176" i="56"/>
  <c r="I179" i="56" s="1"/>
  <c r="H175" i="56"/>
  <c r="H174" i="56"/>
  <c r="H173" i="56"/>
  <c r="H172" i="56"/>
  <c r="I175" i="56"/>
  <c r="H171" i="56"/>
  <c r="H170" i="56"/>
  <c r="H169" i="56"/>
  <c r="H168" i="56"/>
  <c r="I171" i="56" s="1"/>
  <c r="H167" i="56"/>
  <c r="H166" i="56"/>
  <c r="H165" i="56"/>
  <c r="H164" i="56"/>
  <c r="H163" i="56"/>
  <c r="H162" i="56"/>
  <c r="H161" i="56"/>
  <c r="H160" i="56"/>
  <c r="H159" i="56"/>
  <c r="H158" i="56"/>
  <c r="H157" i="56"/>
  <c r="I166" i="56" s="1"/>
  <c r="H156" i="56"/>
  <c r="H155" i="56"/>
  <c r="H154" i="56"/>
  <c r="H153" i="56"/>
  <c r="H152" i="56"/>
  <c r="H151" i="56"/>
  <c r="H150" i="56"/>
  <c r="I156" i="56" s="1"/>
  <c r="H149" i="56"/>
  <c r="H148" i="56"/>
  <c r="H147" i="56"/>
  <c r="I149" i="56" s="1"/>
  <c r="H146" i="56"/>
  <c r="H145" i="56"/>
  <c r="H144" i="56"/>
  <c r="H143" i="56"/>
  <c r="H142" i="56"/>
  <c r="H141" i="56"/>
  <c r="H140" i="56"/>
  <c r="H196" i="56" s="1"/>
  <c r="H139" i="56"/>
  <c r="H138" i="56"/>
  <c r="H137" i="56"/>
  <c r="H136" i="56"/>
  <c r="H135" i="56"/>
  <c r="H134" i="56"/>
  <c r="I136" i="56"/>
  <c r="H133" i="56"/>
  <c r="H132" i="56"/>
  <c r="H131" i="56"/>
  <c r="I133" i="56"/>
  <c r="H129" i="56"/>
  <c r="I129" i="56" s="1"/>
  <c r="H118" i="56"/>
  <c r="I118" i="56"/>
  <c r="H117" i="56"/>
  <c r="I117" i="56" s="1"/>
  <c r="H116" i="56"/>
  <c r="I116" i="56"/>
  <c r="H115" i="56"/>
  <c r="I115" i="56" s="1"/>
  <c r="H114" i="56"/>
  <c r="I114" i="56"/>
  <c r="H113" i="56"/>
  <c r="I113" i="56" s="1"/>
  <c r="H112" i="56"/>
  <c r="I112" i="56"/>
  <c r="H111" i="56"/>
  <c r="I111" i="56" s="1"/>
  <c r="H110" i="56"/>
  <c r="I110" i="56"/>
  <c r="H109" i="56"/>
  <c r="I109" i="56" s="1"/>
  <c r="H108" i="56"/>
  <c r="I108" i="56"/>
  <c r="H96" i="56"/>
  <c r="H95" i="56"/>
  <c r="H94" i="56"/>
  <c r="I96" i="56"/>
  <c r="F39" i="62" s="1"/>
  <c r="H93" i="56"/>
  <c r="H92" i="56"/>
  <c r="H91" i="56"/>
  <c r="I93" i="56"/>
  <c r="H90" i="56"/>
  <c r="H89" i="56"/>
  <c r="H88" i="56"/>
  <c r="H87" i="56"/>
  <c r="I90" i="56" s="1"/>
  <c r="F37" i="62" s="1"/>
  <c r="H86" i="56"/>
  <c r="H85" i="56"/>
  <c r="H84" i="56"/>
  <c r="H83" i="56"/>
  <c r="H82" i="56"/>
  <c r="H81" i="56"/>
  <c r="I84" i="56"/>
  <c r="H80" i="56"/>
  <c r="H79" i="56"/>
  <c r="H78" i="56"/>
  <c r="H77" i="56"/>
  <c r="I80" i="56" s="1"/>
  <c r="F35" i="62" s="1"/>
  <c r="H76" i="56"/>
  <c r="H75" i="56"/>
  <c r="H74" i="56"/>
  <c r="H73" i="56"/>
  <c r="H72" i="56"/>
  <c r="H71" i="56"/>
  <c r="I75" i="56"/>
  <c r="F34" i="62" s="1"/>
  <c r="H70" i="56"/>
  <c r="H69" i="56"/>
  <c r="H68" i="56"/>
  <c r="H67" i="56"/>
  <c r="H66" i="56"/>
  <c r="H65" i="56"/>
  <c r="H64" i="56"/>
  <c r="H63" i="56"/>
  <c r="I70" i="56" s="1"/>
  <c r="F33" i="62" s="1"/>
  <c r="H62" i="56"/>
  <c r="H61" i="56"/>
  <c r="H60" i="56"/>
  <c r="H59" i="56"/>
  <c r="H58" i="56"/>
  <c r="H57" i="56"/>
  <c r="H56" i="56"/>
  <c r="H55" i="56"/>
  <c r="H54" i="56"/>
  <c r="I60" i="56" s="1"/>
  <c r="H53" i="56"/>
  <c r="H52" i="56"/>
  <c r="I53" i="56" s="1"/>
  <c r="F31" i="62" s="1"/>
  <c r="H51" i="56"/>
  <c r="H50" i="56"/>
  <c r="H49" i="56"/>
  <c r="H48" i="56"/>
  <c r="H47" i="56"/>
  <c r="H46" i="56"/>
  <c r="H45" i="56"/>
  <c r="H44" i="56"/>
  <c r="H43" i="56"/>
  <c r="H42" i="56"/>
  <c r="I49" i="56"/>
  <c r="H41" i="56"/>
  <c r="H40" i="56"/>
  <c r="H39" i="56"/>
  <c r="I40" i="56"/>
  <c r="F29" i="62" s="1"/>
  <c r="H38" i="56"/>
  <c r="H37" i="56"/>
  <c r="I37" i="56"/>
  <c r="H31" i="56"/>
  <c r="H29" i="56"/>
  <c r="I29" i="56"/>
  <c r="H18" i="56"/>
  <c r="I18" i="56" s="1"/>
  <c r="H17" i="56"/>
  <c r="I17" i="56"/>
  <c r="H16" i="56"/>
  <c r="I16" i="56" s="1"/>
  <c r="H15" i="56"/>
  <c r="I15" i="56"/>
  <c r="H14" i="56"/>
  <c r="I14" i="56" s="1"/>
  <c r="H13" i="56"/>
  <c r="I13" i="56"/>
  <c r="H12" i="56"/>
  <c r="I12" i="56" s="1"/>
  <c r="H11" i="56"/>
  <c r="I11" i="56" s="1"/>
  <c r="H10" i="56"/>
  <c r="I10" i="56"/>
  <c r="H9" i="56"/>
  <c r="I9" i="56" s="1"/>
  <c r="H8" i="56"/>
  <c r="H194" i="55"/>
  <c r="H193" i="55"/>
  <c r="H192" i="55"/>
  <c r="I194" i="55" s="1"/>
  <c r="H191" i="55"/>
  <c r="H190" i="55"/>
  <c r="H189" i="55"/>
  <c r="H188" i="55"/>
  <c r="H187" i="55"/>
  <c r="H186" i="55"/>
  <c r="H185" i="55"/>
  <c r="H184" i="55"/>
  <c r="H183" i="55"/>
  <c r="H182" i="55"/>
  <c r="H181" i="55"/>
  <c r="H180" i="55"/>
  <c r="I188" i="55" s="1"/>
  <c r="H179" i="55"/>
  <c r="H178" i="55"/>
  <c r="H177" i="55"/>
  <c r="H176" i="55"/>
  <c r="H175" i="55"/>
  <c r="H174" i="55"/>
  <c r="H173" i="55"/>
  <c r="I175" i="55" s="1"/>
  <c r="H172" i="55"/>
  <c r="H171" i="55"/>
  <c r="H170" i="55"/>
  <c r="H169" i="55"/>
  <c r="H168" i="55"/>
  <c r="H167" i="55"/>
  <c r="H166" i="55"/>
  <c r="H165" i="55"/>
  <c r="H164" i="55"/>
  <c r="H163" i="55"/>
  <c r="H162" i="55"/>
  <c r="H161" i="55"/>
  <c r="H160" i="55"/>
  <c r="H159" i="55"/>
  <c r="H158" i="55"/>
  <c r="H157" i="55"/>
  <c r="I166" i="55" s="1"/>
  <c r="H156" i="55"/>
  <c r="H155" i="55"/>
  <c r="H154" i="55"/>
  <c r="H153" i="55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I145" i="55" s="1"/>
  <c r="H136" i="55"/>
  <c r="H135" i="55"/>
  <c r="H134" i="55"/>
  <c r="H133" i="55"/>
  <c r="H132" i="55"/>
  <c r="H131" i="55"/>
  <c r="H129" i="55"/>
  <c r="I129" i="55" s="1"/>
  <c r="H118" i="55"/>
  <c r="I118" i="55" s="1"/>
  <c r="H117" i="55"/>
  <c r="I117" i="55" s="1"/>
  <c r="H116" i="55"/>
  <c r="I116" i="55" s="1"/>
  <c r="H115" i="55"/>
  <c r="I115" i="55" s="1"/>
  <c r="H114" i="55"/>
  <c r="I114" i="55" s="1"/>
  <c r="H113" i="55"/>
  <c r="I113" i="55" s="1"/>
  <c r="H112" i="55"/>
  <c r="I112" i="55" s="1"/>
  <c r="H111" i="55"/>
  <c r="I111" i="55" s="1"/>
  <c r="H110" i="55"/>
  <c r="I110" i="55" s="1"/>
  <c r="H109" i="55"/>
  <c r="I109" i="55" s="1"/>
  <c r="H108" i="55"/>
  <c r="H96" i="55"/>
  <c r="H95" i="55"/>
  <c r="I96" i="55" s="1"/>
  <c r="H94" i="55"/>
  <c r="H93" i="55"/>
  <c r="H92" i="55"/>
  <c r="I93" i="55" s="1"/>
  <c r="E38" i="62" s="1"/>
  <c r="H91" i="55"/>
  <c r="H90" i="55"/>
  <c r="H89" i="55"/>
  <c r="H88" i="55"/>
  <c r="H87" i="55"/>
  <c r="H86" i="55"/>
  <c r="H85" i="55"/>
  <c r="I90" i="55" s="1"/>
  <c r="H84" i="55"/>
  <c r="H83" i="55"/>
  <c r="H82" i="55"/>
  <c r="H81" i="55"/>
  <c r="I84" i="55" s="1"/>
  <c r="H80" i="55"/>
  <c r="H79" i="55"/>
  <c r="H78" i="55"/>
  <c r="H77" i="55"/>
  <c r="I80" i="55" s="1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I70" i="55" s="1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I49" i="55" s="1"/>
  <c r="H40" i="55"/>
  <c r="H39" i="55"/>
  <c r="H38" i="55"/>
  <c r="H37" i="55"/>
  <c r="H31" i="55"/>
  <c r="H29" i="55"/>
  <c r="I29" i="55" s="1"/>
  <c r="H18" i="55"/>
  <c r="I18" i="55"/>
  <c r="H17" i="55"/>
  <c r="I17" i="55"/>
  <c r="H16" i="55"/>
  <c r="I16" i="55"/>
  <c r="H15" i="55"/>
  <c r="I15" i="55"/>
  <c r="H14" i="55"/>
  <c r="I14" i="55"/>
  <c r="H13" i="55"/>
  <c r="I13" i="55"/>
  <c r="H12" i="55"/>
  <c r="I12" i="55"/>
  <c r="H11" i="55"/>
  <c r="I11" i="55" s="1"/>
  <c r="H10" i="55"/>
  <c r="I10" i="55" s="1"/>
  <c r="H9" i="55"/>
  <c r="I9" i="55" s="1"/>
  <c r="H8" i="55"/>
  <c r="H98" i="55" s="1"/>
  <c r="H78" i="53"/>
  <c r="H77" i="53"/>
  <c r="H187" i="53"/>
  <c r="H64" i="33"/>
  <c r="H118" i="33"/>
  <c r="H117" i="33"/>
  <c r="H116" i="33"/>
  <c r="H87" i="53"/>
  <c r="H164" i="53"/>
  <c r="H163" i="53"/>
  <c r="H162" i="53"/>
  <c r="H161" i="53"/>
  <c r="H160" i="53"/>
  <c r="H159" i="53"/>
  <c r="H158" i="53"/>
  <c r="H155" i="53"/>
  <c r="H154" i="53"/>
  <c r="H153" i="53"/>
  <c r="H152" i="53"/>
  <c r="H151" i="53"/>
  <c r="B62" i="57"/>
  <c r="B61" i="57"/>
  <c r="C129" i="61"/>
  <c r="C118" i="61"/>
  <c r="C117" i="61"/>
  <c r="C116" i="61"/>
  <c r="C115" i="61"/>
  <c r="C114" i="61"/>
  <c r="C113" i="61"/>
  <c r="C112" i="61"/>
  <c r="C111" i="61"/>
  <c r="C110" i="61"/>
  <c r="C109" i="61"/>
  <c r="C108" i="61"/>
  <c r="C129" i="60"/>
  <c r="C118" i="60"/>
  <c r="C117" i="60"/>
  <c r="C116" i="60"/>
  <c r="C115" i="60"/>
  <c r="C114" i="60"/>
  <c r="C113" i="60"/>
  <c r="C112" i="60"/>
  <c r="C111" i="60"/>
  <c r="C110" i="60"/>
  <c r="C109" i="60"/>
  <c r="C108" i="60"/>
  <c r="C129" i="59"/>
  <c r="C118" i="59"/>
  <c r="C117" i="59"/>
  <c r="C116" i="59"/>
  <c r="C115" i="59"/>
  <c r="C114" i="59"/>
  <c r="C113" i="59"/>
  <c r="C112" i="59"/>
  <c r="C111" i="59"/>
  <c r="C110" i="59"/>
  <c r="C109" i="59"/>
  <c r="C108" i="59"/>
  <c r="C129" i="58"/>
  <c r="C118" i="58"/>
  <c r="C117" i="58"/>
  <c r="C116" i="58"/>
  <c r="C115" i="58"/>
  <c r="C114" i="58"/>
  <c r="C113" i="58"/>
  <c r="C112" i="58"/>
  <c r="C111" i="58"/>
  <c r="C110" i="58"/>
  <c r="C109" i="58"/>
  <c r="C108" i="58"/>
  <c r="C129" i="56"/>
  <c r="C118" i="56"/>
  <c r="C117" i="56"/>
  <c r="C116" i="56"/>
  <c r="C115" i="56"/>
  <c r="C114" i="56"/>
  <c r="C113" i="56"/>
  <c r="C112" i="56"/>
  <c r="C111" i="56"/>
  <c r="C110" i="56"/>
  <c r="C109" i="56"/>
  <c r="C108" i="56"/>
  <c r="C118" i="53"/>
  <c r="C117" i="53"/>
  <c r="C116" i="53"/>
  <c r="C115" i="53"/>
  <c r="C114" i="53"/>
  <c r="C113" i="53"/>
  <c r="C112" i="53"/>
  <c r="C111" i="53"/>
  <c r="C110" i="53"/>
  <c r="C109" i="53"/>
  <c r="C108" i="53"/>
  <c r="C18" i="61"/>
  <c r="C17" i="61"/>
  <c r="C16" i="61"/>
  <c r="C15" i="61"/>
  <c r="C14" i="61"/>
  <c r="C13" i="61"/>
  <c r="C12" i="61"/>
  <c r="C11" i="61"/>
  <c r="C10" i="61"/>
  <c r="C9" i="61"/>
  <c r="C8" i="61"/>
  <c r="C10" i="60"/>
  <c r="C9" i="60"/>
  <c r="C8" i="60"/>
  <c r="C18" i="59"/>
  <c r="C17" i="59"/>
  <c r="C16" i="59"/>
  <c r="C15" i="59"/>
  <c r="C14" i="59"/>
  <c r="C13" i="59"/>
  <c r="C12" i="59"/>
  <c r="C11" i="59"/>
  <c r="C10" i="59"/>
  <c r="C9" i="59"/>
  <c r="C8" i="59"/>
  <c r="C18" i="58"/>
  <c r="C17" i="58"/>
  <c r="C16" i="58"/>
  <c r="C15" i="58"/>
  <c r="C14" i="58"/>
  <c r="C13" i="58"/>
  <c r="C12" i="58"/>
  <c r="C11" i="58"/>
  <c r="C10" i="58"/>
  <c r="C9" i="58"/>
  <c r="C8" i="58"/>
  <c r="C18" i="56"/>
  <c r="C17" i="56"/>
  <c r="C16" i="56"/>
  <c r="C15" i="56"/>
  <c r="C14" i="56"/>
  <c r="C13" i="56"/>
  <c r="C12" i="56"/>
  <c r="C11" i="56"/>
  <c r="C10" i="56"/>
  <c r="C9" i="56"/>
  <c r="C8" i="56"/>
  <c r="C18" i="53"/>
  <c r="C17" i="53"/>
  <c r="C16" i="53"/>
  <c r="C15" i="53"/>
  <c r="C14" i="53"/>
  <c r="C13" i="53"/>
  <c r="C12" i="53"/>
  <c r="C11" i="53"/>
  <c r="C10" i="53"/>
  <c r="C9" i="53"/>
  <c r="C8" i="53"/>
  <c r="C129" i="55"/>
  <c r="C118" i="55"/>
  <c r="C117" i="55"/>
  <c r="C116" i="55"/>
  <c r="C115" i="55"/>
  <c r="C114" i="55"/>
  <c r="C113" i="55"/>
  <c r="C112" i="55"/>
  <c r="C111" i="55"/>
  <c r="C110" i="55"/>
  <c r="C109" i="55"/>
  <c r="C108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2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3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H15" i="33"/>
  <c r="I15" i="33"/>
  <c r="H14" i="33"/>
  <c r="I14" i="33"/>
  <c r="H13" i="33"/>
  <c r="I13" i="33"/>
  <c r="H12" i="33"/>
  <c r="I12" i="33"/>
  <c r="H11" i="33"/>
  <c r="I11" i="33"/>
  <c r="H10" i="33"/>
  <c r="I10" i="33"/>
  <c r="H9" i="33"/>
  <c r="I9" i="33"/>
  <c r="H8" i="33"/>
  <c r="I8" i="33"/>
  <c r="H7" i="33"/>
  <c r="I7" i="33"/>
  <c r="D6" i="69"/>
  <c r="H29" i="33"/>
  <c r="H41" i="33"/>
  <c r="H110" i="53"/>
  <c r="I110" i="53"/>
  <c r="H132" i="53"/>
  <c r="H168" i="53"/>
  <c r="H169" i="53"/>
  <c r="H170" i="53"/>
  <c r="H173" i="53"/>
  <c r="H174" i="53"/>
  <c r="H91" i="53"/>
  <c r="H131" i="53"/>
  <c r="I133" i="53" s="1"/>
  <c r="H186" i="53"/>
  <c r="H185" i="53"/>
  <c r="H184" i="53"/>
  <c r="H99" i="33"/>
  <c r="H98" i="33"/>
  <c r="H96" i="33"/>
  <c r="H97" i="33"/>
  <c r="H95" i="33"/>
  <c r="H92" i="33"/>
  <c r="H91" i="33"/>
  <c r="H93" i="33"/>
  <c r="H94" i="33"/>
  <c r="H77" i="33"/>
  <c r="H84" i="33"/>
  <c r="H83" i="33"/>
  <c r="H82" i="33"/>
  <c r="H81" i="33"/>
  <c r="H80" i="33"/>
  <c r="H78" i="33"/>
  <c r="H76" i="33"/>
  <c r="H79" i="33"/>
  <c r="H75" i="33"/>
  <c r="H74" i="33"/>
  <c r="H35" i="33"/>
  <c r="H36" i="33"/>
  <c r="H57" i="33"/>
  <c r="H49" i="33"/>
  <c r="H55" i="33"/>
  <c r="H54" i="33"/>
  <c r="H53" i="33"/>
  <c r="H52" i="33"/>
  <c r="H51" i="33"/>
  <c r="H50" i="33"/>
  <c r="H48" i="33"/>
  <c r="H46" i="33"/>
  <c r="H44" i="33"/>
  <c r="H43" i="33"/>
  <c r="H42" i="33"/>
  <c r="H103" i="33"/>
  <c r="H40" i="33"/>
  <c r="H128" i="33"/>
  <c r="H127" i="33"/>
  <c r="H126" i="33"/>
  <c r="I128" i="33"/>
  <c r="H125" i="33"/>
  <c r="H124" i="33"/>
  <c r="H123" i="33"/>
  <c r="H122" i="33"/>
  <c r="H121" i="33"/>
  <c r="H120" i="33"/>
  <c r="H119" i="33"/>
  <c r="I122" i="33"/>
  <c r="D37" i="69"/>
  <c r="H115" i="33"/>
  <c r="H114" i="33"/>
  <c r="H113" i="33"/>
  <c r="H112" i="33"/>
  <c r="I113" i="33"/>
  <c r="H111" i="33"/>
  <c r="H110" i="33"/>
  <c r="H109" i="33"/>
  <c r="H108" i="33"/>
  <c r="H107" i="33"/>
  <c r="H106" i="33"/>
  <c r="I109" i="33"/>
  <c r="H105" i="33"/>
  <c r="H104" i="33"/>
  <c r="H102" i="33"/>
  <c r="H101" i="33"/>
  <c r="H100" i="33"/>
  <c r="H90" i="33"/>
  <c r="H89" i="33"/>
  <c r="H88" i="33"/>
  <c r="I100" i="33"/>
  <c r="H87" i="33"/>
  <c r="H86" i="33"/>
  <c r="H85" i="33"/>
  <c r="H73" i="33"/>
  <c r="H72" i="33"/>
  <c r="H71" i="33"/>
  <c r="H70" i="33"/>
  <c r="H69" i="33"/>
  <c r="I73" i="33"/>
  <c r="H68" i="33"/>
  <c r="H67" i="33"/>
  <c r="H66" i="33"/>
  <c r="H65" i="33"/>
  <c r="H63" i="33"/>
  <c r="H62" i="33"/>
  <c r="I66" i="33"/>
  <c r="H61" i="33"/>
  <c r="H60" i="33"/>
  <c r="H59" i="33"/>
  <c r="H58" i="33"/>
  <c r="H56" i="33"/>
  <c r="H47" i="33"/>
  <c r="I61" i="33"/>
  <c r="D30" i="69"/>
  <c r="H45" i="33"/>
  <c r="H39" i="33"/>
  <c r="H37" i="33"/>
  <c r="I27" i="33"/>
  <c r="H6" i="33"/>
  <c r="I6" i="33"/>
  <c r="H194" i="53"/>
  <c r="H193" i="53"/>
  <c r="I194" i="53" s="1"/>
  <c r="H192" i="53"/>
  <c r="H191" i="53"/>
  <c r="H190" i="53"/>
  <c r="H189" i="53"/>
  <c r="H188" i="53"/>
  <c r="H183" i="53"/>
  <c r="H182" i="53"/>
  <c r="H181" i="53"/>
  <c r="H180" i="53"/>
  <c r="H179" i="53"/>
  <c r="H178" i="53"/>
  <c r="H177" i="53"/>
  <c r="H176" i="53"/>
  <c r="H175" i="53"/>
  <c r="H172" i="53"/>
  <c r="H171" i="53"/>
  <c r="H167" i="53"/>
  <c r="H166" i="53"/>
  <c r="H165" i="53"/>
  <c r="H157" i="53"/>
  <c r="H156" i="53"/>
  <c r="H150" i="53"/>
  <c r="I156" i="53" s="1"/>
  <c r="H149" i="53"/>
  <c r="H148" i="53"/>
  <c r="H147" i="53"/>
  <c r="H146" i="53"/>
  <c r="I149" i="53" s="1"/>
  <c r="H145" i="53"/>
  <c r="H144" i="53"/>
  <c r="H143" i="53"/>
  <c r="H142" i="53"/>
  <c r="H141" i="53"/>
  <c r="H140" i="53"/>
  <c r="H139" i="53"/>
  <c r="H138" i="53"/>
  <c r="H137" i="53"/>
  <c r="H136" i="53"/>
  <c r="H135" i="53"/>
  <c r="H134" i="53"/>
  <c r="I136" i="53" s="1"/>
  <c r="H133" i="53"/>
  <c r="H118" i="53"/>
  <c r="I118" i="53" s="1"/>
  <c r="H117" i="53"/>
  <c r="I117" i="53"/>
  <c r="H116" i="53"/>
  <c r="I116" i="53" s="1"/>
  <c r="H115" i="53"/>
  <c r="I115" i="53" s="1"/>
  <c r="H114" i="53"/>
  <c r="I114" i="53" s="1"/>
  <c r="H113" i="53"/>
  <c r="I113" i="53"/>
  <c r="H112" i="53"/>
  <c r="I112" i="53" s="1"/>
  <c r="H111" i="53"/>
  <c r="I111" i="53" s="1"/>
  <c r="H109" i="53"/>
  <c r="I109" i="53" s="1"/>
  <c r="H108" i="53"/>
  <c r="I108" i="53" s="1"/>
  <c r="H96" i="53"/>
  <c r="H95" i="53"/>
  <c r="H94" i="53"/>
  <c r="H93" i="53"/>
  <c r="H92" i="53"/>
  <c r="H90" i="53"/>
  <c r="H89" i="53"/>
  <c r="H88" i="53"/>
  <c r="H86" i="53"/>
  <c r="H85" i="53"/>
  <c r="H84" i="53"/>
  <c r="H83" i="53"/>
  <c r="H82" i="53"/>
  <c r="H81" i="53"/>
  <c r="H80" i="53"/>
  <c r="H79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5" i="53"/>
  <c r="H54" i="53"/>
  <c r="I60" i="53" s="1"/>
  <c r="D32" i="62" s="1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H29" i="53"/>
  <c r="I29" i="53" s="1"/>
  <c r="H18" i="53"/>
  <c r="I18" i="53" s="1"/>
  <c r="H17" i="53"/>
  <c r="I17" i="53"/>
  <c r="H16" i="53"/>
  <c r="I16" i="53" s="1"/>
  <c r="H15" i="53"/>
  <c r="I15" i="53" s="1"/>
  <c r="H14" i="53"/>
  <c r="I14" i="53" s="1"/>
  <c r="H13" i="53"/>
  <c r="I13" i="53" s="1"/>
  <c r="H12" i="53"/>
  <c r="I12" i="53"/>
  <c r="H11" i="53"/>
  <c r="I11" i="53" s="1"/>
  <c r="H10" i="53"/>
  <c r="I10" i="53" s="1"/>
  <c r="H9" i="53"/>
  <c r="I9" i="53" s="1"/>
  <c r="H8" i="53"/>
  <c r="I8" i="53" s="1"/>
  <c r="I105" i="33"/>
  <c r="I36" i="33"/>
  <c r="D28" i="69"/>
  <c r="H38" i="33"/>
  <c r="I8" i="60"/>
  <c r="I108" i="60"/>
  <c r="I108" i="59"/>
  <c r="I8" i="58"/>
  <c r="I8" i="56"/>
  <c r="I8" i="55"/>
  <c r="I39" i="33"/>
  <c r="D29" i="69"/>
  <c r="I6" i="63"/>
  <c r="I8" i="68"/>
  <c r="I108" i="68"/>
  <c r="I8" i="66"/>
  <c r="I108" i="66"/>
  <c r="I6" i="64"/>
  <c r="F5" i="69" s="1"/>
  <c r="I196" i="60"/>
  <c r="E62" i="57" s="1"/>
  <c r="I13" i="65"/>
  <c r="I113" i="68"/>
  <c r="H196" i="68"/>
  <c r="I196" i="68"/>
  <c r="E67" i="57" s="1"/>
  <c r="I5" i="62"/>
  <c r="I36" i="63"/>
  <c r="I130" i="63" s="1"/>
  <c r="I191" i="55"/>
  <c r="I109" i="59"/>
  <c r="H196" i="59"/>
  <c r="H196" i="60"/>
  <c r="I70" i="60"/>
  <c r="I196" i="66"/>
  <c r="E65" i="57" s="1"/>
  <c r="I125" i="33"/>
  <c r="I108" i="58"/>
  <c r="H98" i="60"/>
  <c r="I175" i="58"/>
  <c r="I113" i="66"/>
  <c r="H196" i="66"/>
  <c r="H196" i="67"/>
  <c r="I145" i="58"/>
  <c r="H98" i="59"/>
  <c r="I179" i="59"/>
  <c r="I188" i="60"/>
  <c r="L5" i="62"/>
  <c r="N5" i="62"/>
  <c r="I136" i="58"/>
  <c r="I40" i="59"/>
  <c r="H29" i="62" s="1"/>
  <c r="I80" i="60"/>
  <c r="I171" i="60"/>
  <c r="I105" i="64"/>
  <c r="F34" i="69" s="1"/>
  <c r="I166" i="65"/>
  <c r="I70" i="66"/>
  <c r="H98" i="66"/>
  <c r="I145" i="66"/>
  <c r="I10" i="68"/>
  <c r="H98" i="68"/>
  <c r="N29" i="62"/>
  <c r="I179" i="65"/>
  <c r="H98" i="67"/>
  <c r="I98" i="66"/>
  <c r="D65" i="57" s="1"/>
  <c r="G5" i="62"/>
  <c r="I196" i="59"/>
  <c r="E61" i="57" s="1"/>
  <c r="E33" i="69"/>
  <c r="H130" i="63"/>
  <c r="H130" i="33"/>
  <c r="I130" i="33"/>
  <c r="J5" i="62"/>
  <c r="I60" i="61"/>
  <c r="I179" i="61"/>
  <c r="H98" i="61"/>
  <c r="I194" i="61"/>
  <c r="I166" i="61"/>
  <c r="I75" i="53"/>
  <c r="I49" i="53"/>
  <c r="J40" i="67" l="1"/>
  <c r="I145" i="67"/>
  <c r="I194" i="67"/>
  <c r="M39" i="62" s="1"/>
  <c r="I49" i="67"/>
  <c r="I75" i="67"/>
  <c r="M34" i="62" s="1"/>
  <c r="I96" i="67"/>
  <c r="F49" i="57" s="1"/>
  <c r="J136" i="67"/>
  <c r="I136" i="67"/>
  <c r="I179" i="67"/>
  <c r="I191" i="67"/>
  <c r="G48" i="57" s="1"/>
  <c r="M29" i="62"/>
  <c r="M31" i="62"/>
  <c r="M32" i="62"/>
  <c r="M33" i="62"/>
  <c r="M35" i="62"/>
  <c r="I84" i="67"/>
  <c r="M36" i="62" s="1"/>
  <c r="I175" i="67"/>
  <c r="K30" i="62"/>
  <c r="K28" i="62"/>
  <c r="K31" i="62"/>
  <c r="K34" i="62"/>
  <c r="H98" i="65"/>
  <c r="I108" i="65"/>
  <c r="J136" i="65" s="1"/>
  <c r="I196" i="65" s="1"/>
  <c r="E64" i="57" s="1"/>
  <c r="J40" i="65"/>
  <c r="J29" i="62"/>
  <c r="J40" i="61"/>
  <c r="I98" i="61" s="1"/>
  <c r="D63" i="57" s="1"/>
  <c r="J34" i="62"/>
  <c r="J35" i="62"/>
  <c r="J28" i="62"/>
  <c r="J136" i="61"/>
  <c r="I196" i="61"/>
  <c r="E63" i="57" s="1"/>
  <c r="F30" i="62"/>
  <c r="F38" i="62"/>
  <c r="F32" i="62"/>
  <c r="F36" i="62"/>
  <c r="J40" i="56"/>
  <c r="I98" i="56" s="1"/>
  <c r="D59" i="57" s="1"/>
  <c r="F59" i="57" s="1"/>
  <c r="J136" i="56"/>
  <c r="I196" i="56" s="1"/>
  <c r="E59" i="57" s="1"/>
  <c r="I145" i="56"/>
  <c r="F5" i="62"/>
  <c r="H98" i="56"/>
  <c r="G37" i="57"/>
  <c r="I40" i="55"/>
  <c r="G36" i="57"/>
  <c r="I136" i="55"/>
  <c r="I156" i="55"/>
  <c r="E5" i="62"/>
  <c r="I60" i="55"/>
  <c r="E32" i="62" s="1"/>
  <c r="I75" i="55"/>
  <c r="H196" i="55"/>
  <c r="I133" i="55"/>
  <c r="I149" i="55"/>
  <c r="G41" i="57" s="1"/>
  <c r="I108" i="55"/>
  <c r="I37" i="55"/>
  <c r="I53" i="55"/>
  <c r="E31" i="62" s="1"/>
  <c r="I171" i="55"/>
  <c r="G44" i="57" s="1"/>
  <c r="I179" i="55"/>
  <c r="I37" i="53"/>
  <c r="D28" i="62" s="1"/>
  <c r="J136" i="53"/>
  <c r="I196" i="53" s="1"/>
  <c r="E57" i="57" s="1"/>
  <c r="I93" i="53"/>
  <c r="I171" i="53"/>
  <c r="D34" i="62" s="1"/>
  <c r="I40" i="53"/>
  <c r="D29" i="62" s="1"/>
  <c r="I53" i="53"/>
  <c r="D31" i="62" s="1"/>
  <c r="I166" i="53"/>
  <c r="G43" i="57" s="1"/>
  <c r="I188" i="53"/>
  <c r="I70" i="53"/>
  <c r="I84" i="53"/>
  <c r="I90" i="53"/>
  <c r="D37" i="62" s="1"/>
  <c r="I96" i="53"/>
  <c r="D39" i="62" s="1"/>
  <c r="I145" i="53"/>
  <c r="G40" i="57" s="1"/>
  <c r="I175" i="53"/>
  <c r="I179" i="53"/>
  <c r="D36" i="62" s="1"/>
  <c r="I191" i="53"/>
  <c r="N40" i="62"/>
  <c r="I196" i="67"/>
  <c r="E66" i="57" s="1"/>
  <c r="I196" i="58"/>
  <c r="E60" i="57" s="1"/>
  <c r="O25" i="62"/>
  <c r="F35" i="57"/>
  <c r="H35" i="57" s="1"/>
  <c r="G33" i="62"/>
  <c r="G39" i="62"/>
  <c r="I60" i="58"/>
  <c r="G32" i="62" s="1"/>
  <c r="H196" i="58"/>
  <c r="I80" i="58"/>
  <c r="G35" i="62" s="1"/>
  <c r="I90" i="58"/>
  <c r="G37" i="62" s="1"/>
  <c r="H33" i="57"/>
  <c r="O23" i="62"/>
  <c r="D30" i="62"/>
  <c r="H30" i="57"/>
  <c r="O20" i="62"/>
  <c r="H196" i="53"/>
  <c r="J40" i="53"/>
  <c r="I80" i="53"/>
  <c r="D35" i="62" s="1"/>
  <c r="G42" i="57"/>
  <c r="O17" i="62"/>
  <c r="H27" i="57"/>
  <c r="G24" i="57"/>
  <c r="O16" i="62"/>
  <c r="H26" i="57"/>
  <c r="G25" i="57"/>
  <c r="G34" i="69"/>
  <c r="D34" i="57" s="1"/>
  <c r="E44" i="57"/>
  <c r="L40" i="62"/>
  <c r="I98" i="65"/>
  <c r="D64" i="57" s="1"/>
  <c r="I98" i="60"/>
  <c r="D62" i="57" s="1"/>
  <c r="F62" i="57" s="1"/>
  <c r="H5" i="62"/>
  <c r="H40" i="62" s="1"/>
  <c r="I98" i="59"/>
  <c r="D61" i="57" s="1"/>
  <c r="F61" i="57" s="1"/>
  <c r="I40" i="58"/>
  <c r="G29" i="62" s="1"/>
  <c r="I53" i="58"/>
  <c r="G31" i="62" s="1"/>
  <c r="I75" i="58"/>
  <c r="G34" i="62" s="1"/>
  <c r="H98" i="58"/>
  <c r="I93" i="58"/>
  <c r="G38" i="62" s="1"/>
  <c r="I37" i="58"/>
  <c r="I49" i="58"/>
  <c r="G30" i="62" s="1"/>
  <c r="I84" i="58"/>
  <c r="G36" i="62" s="1"/>
  <c r="F43" i="57"/>
  <c r="D5" i="62"/>
  <c r="H98" i="53"/>
  <c r="B103" i="56"/>
  <c r="F4" i="62"/>
  <c r="I66" i="64"/>
  <c r="F31" i="69" s="1"/>
  <c r="G31" i="69" s="1"/>
  <c r="I100" i="64"/>
  <c r="F33" i="69" s="1"/>
  <c r="G33" i="69" s="1"/>
  <c r="I73" i="64"/>
  <c r="F32" i="69" s="1"/>
  <c r="G32" i="69" s="1"/>
  <c r="I113" i="64"/>
  <c r="F36" i="69" s="1"/>
  <c r="G36" i="69" s="1"/>
  <c r="E46" i="57" s="1"/>
  <c r="I36" i="64"/>
  <c r="I61" i="64"/>
  <c r="F30" i="69" s="1"/>
  <c r="G30" i="69" s="1"/>
  <c r="I98" i="68"/>
  <c r="D67" i="57" s="1"/>
  <c r="F67" i="57" s="1"/>
  <c r="F24" i="57"/>
  <c r="F48" i="57"/>
  <c r="M38" i="62"/>
  <c r="I98" i="67"/>
  <c r="D66" i="57" s="1"/>
  <c r="M28" i="62"/>
  <c r="F21" i="57"/>
  <c r="M30" i="62"/>
  <c r="G45" i="57"/>
  <c r="G19" i="57"/>
  <c r="F23" i="57"/>
  <c r="F25" i="57"/>
  <c r="G16" i="57"/>
  <c r="G47" i="57"/>
  <c r="G17" i="57"/>
  <c r="F20" i="57"/>
  <c r="G18" i="57"/>
  <c r="G22" i="57"/>
  <c r="G39" i="57"/>
  <c r="F65" i="57"/>
  <c r="F63" i="57"/>
  <c r="J40" i="62"/>
  <c r="I40" i="62"/>
  <c r="F28" i="62"/>
  <c r="F40" i="62" s="1"/>
  <c r="O14" i="62"/>
  <c r="O7" i="62"/>
  <c r="F17" i="57"/>
  <c r="F36" i="57"/>
  <c r="O26" i="62"/>
  <c r="E29" i="62"/>
  <c r="O29" i="62" s="1"/>
  <c r="F18" i="57"/>
  <c r="O8" i="62"/>
  <c r="E34" i="62"/>
  <c r="O13" i="62"/>
  <c r="G23" i="57"/>
  <c r="G38" i="57"/>
  <c r="O9" i="62"/>
  <c r="G20" i="57"/>
  <c r="F16" i="57"/>
  <c r="E30" i="62"/>
  <c r="E35" i="62"/>
  <c r="E36" i="62"/>
  <c r="E37" i="62"/>
  <c r="O37" i="62" s="1"/>
  <c r="G21" i="57"/>
  <c r="O11" i="62"/>
  <c r="E33" i="62"/>
  <c r="E39" i="62"/>
  <c r="O39" i="62" s="1"/>
  <c r="G49" i="57"/>
  <c r="F37" i="57"/>
  <c r="O27" i="62"/>
  <c r="F22" i="57"/>
  <c r="F19" i="57"/>
  <c r="O15" i="62"/>
  <c r="F15" i="57"/>
  <c r="F38" i="57"/>
  <c r="F28" i="69"/>
  <c r="I130" i="64"/>
  <c r="H130" i="64"/>
  <c r="G37" i="69"/>
  <c r="E47" i="57" s="1"/>
  <c r="G10" i="69"/>
  <c r="E20" i="57" s="1"/>
  <c r="G14" i="69"/>
  <c r="E24" i="57" s="1"/>
  <c r="E28" i="69"/>
  <c r="E40" i="69" s="1"/>
  <c r="E4" i="62"/>
  <c r="G27" i="69"/>
  <c r="G8" i="69"/>
  <c r="E18" i="57" s="1"/>
  <c r="G12" i="69"/>
  <c r="E22" i="57" s="1"/>
  <c r="G29" i="69"/>
  <c r="G6" i="69"/>
  <c r="E16" i="57" s="1"/>
  <c r="G9" i="69"/>
  <c r="E19" i="57" s="1"/>
  <c r="G13" i="69"/>
  <c r="E23" i="57" s="1"/>
  <c r="G35" i="69"/>
  <c r="G5" i="69"/>
  <c r="E15" i="57" s="1"/>
  <c r="G38" i="69"/>
  <c r="E48" i="57" s="1"/>
  <c r="B103" i="55"/>
  <c r="G7" i="69"/>
  <c r="E17" i="57" s="1"/>
  <c r="G11" i="69"/>
  <c r="E21" i="57" s="1"/>
  <c r="G15" i="69"/>
  <c r="E25" i="57" s="1"/>
  <c r="G39" i="69"/>
  <c r="E49" i="57" s="1"/>
  <c r="D40" i="69"/>
  <c r="B103" i="53"/>
  <c r="B57" i="57"/>
  <c r="K5" i="62" l="1"/>
  <c r="K40" i="62" s="1"/>
  <c r="F64" i="57"/>
  <c r="G15" i="57"/>
  <c r="H15" i="57" s="1"/>
  <c r="O12" i="62"/>
  <c r="O10" i="62"/>
  <c r="O32" i="62"/>
  <c r="E28" i="62"/>
  <c r="J40" i="55"/>
  <c r="I98" i="55" s="1"/>
  <c r="D58" i="57" s="1"/>
  <c r="J136" i="55"/>
  <c r="I196" i="55" s="1"/>
  <c r="E58" i="57" s="1"/>
  <c r="O33" i="62"/>
  <c r="D40" i="62"/>
  <c r="D33" i="62"/>
  <c r="F47" i="57"/>
  <c r="H47" i="57" s="1"/>
  <c r="D47" i="57" s="1"/>
  <c r="G46" i="57"/>
  <c r="F39" i="57"/>
  <c r="H39" i="57" s="1"/>
  <c r="D39" i="57" s="1"/>
  <c r="D38" i="62"/>
  <c r="O38" i="62" s="1"/>
  <c r="F66" i="57"/>
  <c r="F41" i="57"/>
  <c r="H41" i="57" s="1"/>
  <c r="E68" i="57"/>
  <c r="F42" i="57"/>
  <c r="H42" i="57" s="1"/>
  <c r="D42" i="57" s="1"/>
  <c r="G28" i="62"/>
  <c r="J40" i="58"/>
  <c r="I98" i="58" s="1"/>
  <c r="D60" i="57" s="1"/>
  <c r="F60" i="57" s="1"/>
  <c r="O35" i="62"/>
  <c r="O30" i="62"/>
  <c r="H25" i="57"/>
  <c r="D25" i="57" s="1"/>
  <c r="H24" i="57"/>
  <c r="D24" i="57" s="1"/>
  <c r="H48" i="57"/>
  <c r="D48" i="57" s="1"/>
  <c r="F45" i="57"/>
  <c r="H45" i="57" s="1"/>
  <c r="O6" i="62"/>
  <c r="I98" i="53"/>
  <c r="D57" i="57" s="1"/>
  <c r="F57" i="57" s="1"/>
  <c r="H37" i="57"/>
  <c r="D37" i="57" s="1"/>
  <c r="O28" i="62"/>
  <c r="O36" i="62"/>
  <c r="O31" i="62"/>
  <c r="O34" i="62"/>
  <c r="G40" i="62"/>
  <c r="E41" i="57"/>
  <c r="D31" i="57"/>
  <c r="E42" i="57"/>
  <c r="D32" i="57"/>
  <c r="E40" i="57"/>
  <c r="D30" i="57"/>
  <c r="E43" i="57"/>
  <c r="D33" i="57"/>
  <c r="E45" i="57"/>
  <c r="D35" i="57"/>
  <c r="E39" i="57"/>
  <c r="D29" i="57"/>
  <c r="D26" i="57"/>
  <c r="D27" i="57"/>
  <c r="H19" i="57"/>
  <c r="D19" i="57" s="1"/>
  <c r="H49" i="57"/>
  <c r="D49" i="57" s="1"/>
  <c r="H43" i="57"/>
  <c r="H18" i="57"/>
  <c r="D18" i="57" s="1"/>
  <c r="O5" i="62"/>
  <c r="F46" i="57"/>
  <c r="F40" i="57"/>
  <c r="H40" i="57" s="1"/>
  <c r="D40" i="57" s="1"/>
  <c r="F44" i="57"/>
  <c r="H44" i="57" s="1"/>
  <c r="D44" i="57" s="1"/>
  <c r="F58" i="57"/>
  <c r="E40" i="62"/>
  <c r="F40" i="69"/>
  <c r="H22" i="57"/>
  <c r="D22" i="57" s="1"/>
  <c r="M40" i="62"/>
  <c r="H16" i="57"/>
  <c r="D16" i="57" s="1"/>
  <c r="H36" i="57"/>
  <c r="H21" i="57"/>
  <c r="D21" i="57" s="1"/>
  <c r="H23" i="57"/>
  <c r="D23" i="57" s="1"/>
  <c r="H17" i="57"/>
  <c r="D17" i="57" s="1"/>
  <c r="H38" i="57"/>
  <c r="H20" i="57"/>
  <c r="D20" i="57" s="1"/>
  <c r="G28" i="69"/>
  <c r="G50" i="57" l="1"/>
  <c r="D6" i="57" s="1"/>
  <c r="E6" i="57" s="1"/>
  <c r="F50" i="57"/>
  <c r="D5" i="57" s="1"/>
  <c r="E5" i="57" s="1"/>
  <c r="H46" i="57"/>
  <c r="D46" i="57" s="1"/>
  <c r="D15" i="57"/>
  <c r="D41" i="57"/>
  <c r="O40" i="62"/>
  <c r="D43" i="57"/>
  <c r="D36" i="57"/>
  <c r="D45" i="57"/>
  <c r="E38" i="57"/>
  <c r="D28" i="57"/>
  <c r="D68" i="57"/>
  <c r="F68" i="57" s="1"/>
  <c r="D38" i="57"/>
  <c r="G40" i="69"/>
  <c r="D50" i="57" l="1"/>
  <c r="H50" i="57"/>
  <c r="D4" i="57"/>
  <c r="E4" i="57" s="1"/>
  <c r="D7" i="57"/>
  <c r="E7" i="57" s="1"/>
  <c r="D8" i="57" l="1"/>
  <c r="E8" i="57" s="1"/>
</calcChain>
</file>

<file path=xl/sharedStrings.xml><?xml version="1.0" encoding="utf-8"?>
<sst xmlns="http://schemas.openxmlformats.org/spreadsheetml/2006/main" count="808" uniqueCount="110">
  <si>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</si>
  <si>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</si>
  <si>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</si>
  <si>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</si>
  <si>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</si>
  <si>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</si>
  <si>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</si>
  <si>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</si>
  <si>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</si>
  <si>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</si>
  <si>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</si>
  <si>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</si>
  <si>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</si>
  <si>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</si>
  <si>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</si>
  <si>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</si>
  <si>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</si>
  <si>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</si>
  <si>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</si>
  <si>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</si>
  <si>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</si>
  <si>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</si>
  <si>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</si>
  <si>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</si>
  <si>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</si>
  <si>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</si>
  <si>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</si>
  <si>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</si>
  <si>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</si>
  <si>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</si>
  <si>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</si>
  <si>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</si>
  <si>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</si>
  <si>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</si>
  <si>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</si>
  <si>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</si>
  <si>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</si>
  <si>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</si>
  <si>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</si>
  <si>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</si>
  <si>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</si>
  <si>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</si>
  <si>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</si>
  <si>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</si>
  <si>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</si>
  <si>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</si>
  <si>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</si>
  <si>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</si>
  <si>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</si>
  <si>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</si>
  <si>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</si>
  <si>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</si>
  <si>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</si>
  <si>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</si>
  <si>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</si>
  <si>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</si>
  <si>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</si>
  <si>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</si>
  <si>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</si>
  <si>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</si>
  <si>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</si>
  <si>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</si>
  <si>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</si>
  <si>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</si>
  <si>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</si>
  <si>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</si>
  <si>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</si>
  <si>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</si>
  <si>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</si>
  <si>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</si>
  <si>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</si>
  <si>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</si>
  <si>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</si>
  <si>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</si>
  <si>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</si>
  <si>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</si>
  <si>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</si>
  <si>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</si>
  <si>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</si>
  <si>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</si>
  <si>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</si>
  <si>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</si>
  <si>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</si>
  <si>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</si>
  <si>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</si>
  <si>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</si>
  <si>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</si>
  <si>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</si>
  <si>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</si>
  <si>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</si>
  <si>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</si>
  <si>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</si>
  <si>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</si>
  <si>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</si>
  <si>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</si>
  <si>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</si>
  <si>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</si>
  <si>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</si>
  <si>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</si>
  <si>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</si>
  <si>
    <t>Equipo Técnico: indicar aquí el nombre del Profesional 11</t>
  </si>
  <si>
    <t>Equipo Técnico: indicar aquí el nombre del Profesional 12</t>
  </si>
  <si>
    <t>Equipo Técnico: indicar aquí el nombre del Profesional 13</t>
  </si>
  <si>
    <t>Equipo Técnico: indicar aquí el nombre del Profesional 14</t>
  </si>
  <si>
    <t>Equipo Técnico: indicar aquí el nombre del Profesional 15</t>
  </si>
  <si>
    <t>Equipo Técnico: indicar aquí el nombre del Profesional 16</t>
  </si>
  <si>
    <t>Equipo Técnico: indicar aquí el nombre del Profesional 17</t>
  </si>
  <si>
    <t>Equipo Técnico: indicar aquí el nombre del Profesional 18</t>
  </si>
  <si>
    <t>Equipo Técnico: indicar aquí el nombre del Profesional 19</t>
  </si>
  <si>
    <t>Equipo Técnico: indicar aquí el nombre del Profesional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</si>
</sst>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6" xfId="0" applyFont="1" applyBorder="1" applyAlignment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68"/>
  <sheetViews>
    <sheetView tabSelected="1" workbookViewId="0">
      <selection activeCell="G6" sqref="G6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29" t="s">
        <v>50</v>
      </c>
      <c r="C4" s="230"/>
      <c r="D4" s="23">
        <f>E50</f>
        <v>0</v>
      </c>
      <c r="E4" s="46" t="str">
        <f>IF(D4=0,"",D4*100/$D$8)</f>
        <v/>
      </c>
    </row>
    <row r="5" spans="2:8" ht="16.5" customHeight="1" x14ac:dyDescent="0.2">
      <c r="B5" s="229" t="s">
        <v>51</v>
      </c>
      <c r="C5" s="45" t="s">
        <v>27</v>
      </c>
      <c r="D5" s="23">
        <f>F50</f>
        <v>0</v>
      </c>
      <c r="E5" s="46" t="str">
        <f>IF(D5=0,"",D5*100/$D$8)</f>
        <v/>
      </c>
    </row>
    <row r="6" spans="2:8" ht="16.5" customHeight="1" x14ac:dyDescent="0.2">
      <c r="B6" s="230"/>
      <c r="C6" s="45" t="s">
        <v>42</v>
      </c>
      <c r="D6" s="23">
        <f>G50</f>
        <v>0</v>
      </c>
      <c r="E6" s="46" t="str">
        <f>IF(D6=0,"",D6*100/$D$8)</f>
        <v/>
      </c>
    </row>
    <row r="7" spans="2:8" ht="16.5" customHeight="1" x14ac:dyDescent="0.2">
      <c r="B7" s="230"/>
      <c r="C7" s="45" t="s">
        <v>52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29" t="s">
        <v>26</v>
      </c>
      <c r="C8" s="230"/>
      <c r="D8" s="47">
        <f>D7+D4</f>
        <v>0</v>
      </c>
      <c r="E8" s="48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20" t="s">
        <v>13</v>
      </c>
      <c r="C13" s="220" t="s">
        <v>25</v>
      </c>
      <c r="D13" s="216" t="s">
        <v>43</v>
      </c>
      <c r="E13" s="216" t="s">
        <v>44</v>
      </c>
      <c r="F13" s="216" t="s">
        <v>45</v>
      </c>
      <c r="G13" s="216"/>
      <c r="H13" s="216"/>
    </row>
    <row r="14" spans="2:8" ht="14.25" customHeight="1" x14ac:dyDescent="0.2">
      <c r="B14" s="220"/>
      <c r="C14" s="220"/>
      <c r="D14" s="216"/>
      <c r="E14" s="216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17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Ejecutor'!I108+'Memoria Aporte de Asociado 1'!I108+'Memoria Aporte de Asociado 2'!I108+'Memoria Aporte de Asociado 3'!I108+'Memoria Aporte de Asociado 4'!I108+'Memoria Aporte de Asociado 5'!I108+'Memoria Aporte de Asociado 6'!I108+'Memoria Aporte de Asociado 7'!I108+'Memoria Aporte de Asociado 8'!I108+'Memoria Aporte de Asociado 9'!I108+'Memoria Aporte de Asociado 10'!I108</f>
        <v>0</v>
      </c>
      <c r="H15" s="24">
        <f t="shared" ref="H15:H24" si="0">F15+G15</f>
        <v>0</v>
      </c>
    </row>
    <row r="16" spans="2:8" ht="30" customHeight="1" x14ac:dyDescent="0.2">
      <c r="B16" s="217"/>
      <c r="C16" s="34" t="str">
        <f>'Memoria Aporte FIA al Ejecutor'!C7</f>
        <v>Coordinador Alterno: indicar aquí el nombre completo</v>
      </c>
      <c r="D16" s="23">
        <f t="shared" ref="D16:D4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16" s="24">
        <f t="shared" si="0"/>
        <v>0</v>
      </c>
    </row>
    <row r="17" spans="2:8" ht="30" customHeight="1" x14ac:dyDescent="0.2">
      <c r="B17" s="217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Ejecutor'!I110+'Memoria Aporte de Asociado 1'!I110+'Memoria Aporte de Asociado 2'!I110+'Memoria Aporte de Asociado 3'!I110+'Memoria Aporte de Asociado 4'!I110+'Memoria Aporte de Asociado 5'!I110+'Memoria Aporte de Asociado 6'!I110+'Memoria Aporte de Asociado 7'!I110+'Memoria Aporte de Asociado 8'!I110+'Memoria Aporte de Asociado 9'!I110+'Memoria Aporte de Asociado 10'!I110</f>
        <v>0</v>
      </c>
      <c r="H17" s="24">
        <f t="shared" si="0"/>
        <v>0</v>
      </c>
    </row>
    <row r="18" spans="2:8" ht="30" customHeight="1" x14ac:dyDescent="0.2">
      <c r="B18" s="217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Ejecutor'!I111+'Memoria Aporte de Asociado 1'!I111+'Memoria Aporte de Asociado 2'!I111+'Memoria Aporte de Asociado 3'!I111+'Memoria Aporte de Asociado 4'!I111+'Memoria Aporte de Asociado 5'!I111+'Memoria Aporte de Asociado 6'!I111+'Memoria Aporte de Asociado 7'!I111+'Memoria Aporte de Asociado 8'!I111+'Memoria Aporte de Asociado 9'!I111+'Memoria Aporte de Asociado 10'!I111</f>
        <v>0</v>
      </c>
      <c r="H18" s="24">
        <f t="shared" si="0"/>
        <v>0</v>
      </c>
    </row>
    <row r="19" spans="2:8" ht="30" customHeight="1" x14ac:dyDescent="0.2">
      <c r="B19" s="217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19" s="24">
        <f t="shared" si="0"/>
        <v>0</v>
      </c>
    </row>
    <row r="20" spans="2:8" ht="30" customHeight="1" x14ac:dyDescent="0.2">
      <c r="B20" s="217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Ejecutor'!I113+'Memoria Aporte de Asociado 1'!I113+'Memoria Aporte de Asociado 2'!I113+'Memoria Aporte de Asociado 3'!I113+'Memoria Aporte de Asociado 4'!I113+'Memoria Aporte de Asociado 5'!I113+'Memoria Aporte de Asociado 6'!I113+'Memoria Aporte de Asociado 7'!I113+'Memoria Aporte de Asociado 8'!I113+'Memoria Aporte de Asociado 9'!I113+'Memoria Aporte de Asociado 10'!I113</f>
        <v>0</v>
      </c>
      <c r="H20" s="24">
        <f t="shared" si="0"/>
        <v>0</v>
      </c>
    </row>
    <row r="21" spans="2:8" ht="30" customHeight="1" x14ac:dyDescent="0.2">
      <c r="B21" s="217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Ejecutor'!I114+'Memoria Aporte de Asociado 1'!I114+'Memoria Aporte de Asociado 2'!I114+'Memoria Aporte de Asociado 3'!I114+'Memoria Aporte de Asociado 4'!I114+'Memoria Aporte de Asociado 5'!I114+'Memoria Aporte de Asociado 6'!I114+'Memoria Aporte de Asociado 7'!I114+'Memoria Aporte de Asociado 8'!I114+'Memoria Aporte de Asociado 9'!I114+'Memoria Aporte de Asociado 10'!I114</f>
        <v>0</v>
      </c>
      <c r="H21" s="24">
        <f t="shared" si="0"/>
        <v>0</v>
      </c>
    </row>
    <row r="22" spans="2:8" ht="30" customHeight="1" x14ac:dyDescent="0.2">
      <c r="B22" s="217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Ejecutor'!I115+'Memoria Aporte de Asociado 1'!I115+'Memoria Aporte de Asociado 2'!I115+'Memoria Aporte de Asociado 3'!I115+'Memoria Aporte de Asociado 4'!I115+'Memoria Aporte de Asociado 5'!I115+'Memoria Aporte de Asociado 6'!I115+'Memoria Aporte de Asociado 7'!I115+'Memoria Aporte de Asociado 8'!I115+'Memoria Aporte de Asociado 9'!I115+'Memoria Aporte de Asociado 10'!I115</f>
        <v>0</v>
      </c>
      <c r="H22" s="24">
        <f t="shared" si="0"/>
        <v>0</v>
      </c>
    </row>
    <row r="23" spans="2:8" ht="30" customHeight="1" x14ac:dyDescent="0.2">
      <c r="B23" s="217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Ejecutor'!I116+'Memoria Aporte de Asociado 1'!I116+'Memoria Aporte de Asociado 2'!I116+'Memoria Aporte de Asociado 3'!I116+'Memoria Aporte de Asociado 4'!I116+'Memoria Aporte de Asociado 5'!I116+'Memoria Aporte de Asociado 6'!I116+'Memoria Aporte de Asociado 7'!I116+'Memoria Aporte de Asociado 8'!I116+'Memoria Aporte de Asociado 9'!I116+'Memoria Aporte de Asociado 10'!I116</f>
        <v>0</v>
      </c>
      <c r="H23" s="24">
        <f t="shared" si="0"/>
        <v>0</v>
      </c>
    </row>
    <row r="24" spans="2:8" ht="30" customHeight="1" x14ac:dyDescent="0.2">
      <c r="B24" s="217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Ejecutor'!I117+'Memoria Aporte de Asociado 1'!I117+'Memoria Aporte de Asociado 2'!I117+'Memoria Aporte de Asociado 3'!I117+'Memoria Aporte de Asociado 4'!I117+'Memoria Aporte de Asociado 5'!I117+'Memoria Aporte de Asociado 6'!I117+'Memoria Aporte de Asociado 7'!I117+'Memoria Aporte de Asociado 8'!I117+'Memoria Aporte de Asociado 9'!I117+'Memoria Aporte de Asociado 10'!I117</f>
        <v>0</v>
      </c>
      <c r="H24" s="24">
        <f t="shared" si="0"/>
        <v>0</v>
      </c>
    </row>
    <row r="25" spans="2:8" ht="30" customHeight="1" x14ac:dyDescent="0.2">
      <c r="B25" s="217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H25" s="24">
        <f>F25+G25</f>
        <v>0</v>
      </c>
    </row>
    <row r="26" spans="2:8" ht="30" customHeight="1" x14ac:dyDescent="0.2">
      <c r="B26" s="217"/>
      <c r="C26" s="34" t="str">
        <f>'Memoria Aporte FIA al Ejecutor'!C17</f>
        <v>Equipo Técnico: indicar aquí el nombre del Profesional 10</v>
      </c>
      <c r="D26" s="23">
        <f t="shared" ref="D26:D35" si="2">E26+H26</f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Ejecutor'!I119+'Memoria Aporte de Asociado 1'!I119+'Memoria Aporte de Asociado 2'!I119+'Memoria Aporte de Asociado 3'!I119+'Memoria Aporte de Asociado 4'!I119+'Memoria Aporte de Asociado 5'!I119+'Memoria Aporte de Asociado 6'!I119+'Memoria Aporte de Asociado 7'!I119+'Memoria Aporte de Asociado 8'!I119+'Memoria Aporte de Asociado 9'!I119+'Memoria Aporte de Asociado 10'!I119</f>
        <v>0</v>
      </c>
      <c r="H26" s="24">
        <f t="shared" ref="H26:H35" si="3">F26+G26</f>
        <v>0</v>
      </c>
    </row>
    <row r="27" spans="2:8" ht="30" customHeight="1" x14ac:dyDescent="0.2">
      <c r="B27" s="217"/>
      <c r="C27" s="34" t="str">
        <f>'Memoria Aporte FIA al Ejecutor'!C18</f>
        <v>Equipo Técnico: indicar aquí el nombre del Profesional 11</v>
      </c>
      <c r="D27" s="23">
        <f t="shared" si="2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Ejecutor'!I120+'Memoria Aporte de Asociado 1'!I120+'Memoria Aporte de Asociado 2'!I120+'Memoria Aporte de Asociado 3'!I120+'Memoria Aporte de Asociado 4'!I120+'Memoria Aporte de Asociado 5'!I120+'Memoria Aporte de Asociado 6'!I120+'Memoria Aporte de Asociado 7'!I120+'Memoria Aporte de Asociado 8'!I120+'Memoria Aporte de Asociado 9'!I120+'Memoria Aporte de Asociado 10'!I120</f>
        <v>0</v>
      </c>
      <c r="H27" s="24">
        <f t="shared" si="3"/>
        <v>0</v>
      </c>
    </row>
    <row r="28" spans="2:8" ht="30" customHeight="1" x14ac:dyDescent="0.2">
      <c r="B28" s="217"/>
      <c r="C28" s="34" t="str">
        <f>'Memoria Aporte FIA al Ejecutor'!C19</f>
        <v>Equipo Técnico: indicar aquí el nombre del Profesional 12</v>
      </c>
      <c r="D28" s="23">
        <f t="shared" si="2"/>
        <v>0</v>
      </c>
      <c r="E28" s="24">
        <f>'Aportes FIA Consolidado'!G18</f>
        <v>0</v>
      </c>
      <c r="F28" s="2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G28" s="24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28" s="24">
        <f t="shared" si="3"/>
        <v>0</v>
      </c>
    </row>
    <row r="29" spans="2:8" ht="30" customHeight="1" x14ac:dyDescent="0.2">
      <c r="B29" s="217"/>
      <c r="C29" s="34" t="str">
        <f>'Memoria Aporte FIA al Ejecutor'!C20</f>
        <v>Equipo Técnico: indicar aquí el nombre del Profesional 13</v>
      </c>
      <c r="D29" s="23">
        <f t="shared" si="2"/>
        <v>0</v>
      </c>
      <c r="E29" s="24">
        <f>'Aportes FIA Consolidado'!G19</f>
        <v>0</v>
      </c>
      <c r="F29" s="2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G29" s="24">
        <f>'Memoria Aporte del Ejecutor'!I122+'Memoria Aporte de Asociado 1'!I122+'Memoria Aporte de Asociado 2'!I122+'Memoria Aporte de Asociado 3'!I122+'Memoria Aporte de Asociado 4'!I122+'Memoria Aporte de Asociado 5'!I122+'Memoria Aporte de Asociado 6'!I122+'Memoria Aporte de Asociado 7'!I122+'Memoria Aporte de Asociado 8'!I122+'Memoria Aporte de Asociado 9'!I122+'Memoria Aporte de Asociado 10'!I122</f>
        <v>0</v>
      </c>
      <c r="H29" s="24">
        <f t="shared" si="3"/>
        <v>0</v>
      </c>
    </row>
    <row r="30" spans="2:8" ht="30" customHeight="1" x14ac:dyDescent="0.2">
      <c r="B30" s="217"/>
      <c r="C30" s="34" t="str">
        <f>'Memoria Aporte FIA al Ejecutor'!C21</f>
        <v>Equipo Técnico: indicar aquí el nombre del Profesional 14</v>
      </c>
      <c r="D30" s="23">
        <f t="shared" si="2"/>
        <v>0</v>
      </c>
      <c r="E30" s="24">
        <f>'Aportes FIA Consolidado'!G20</f>
        <v>0</v>
      </c>
      <c r="F30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30" s="24">
        <f>'Memoria Aporte del Ejecutor'!I123+'Memoria Aporte de Asociado 1'!I123+'Memoria Aporte de Asociado 2'!I123+'Memoria Aporte de Asociado 3'!I123+'Memoria Aporte de Asociado 4'!I123+'Memoria Aporte de Asociado 5'!I123+'Memoria Aporte de Asociado 6'!I123+'Memoria Aporte de Asociado 7'!I123+'Memoria Aporte de Asociado 8'!I123+'Memoria Aporte de Asociado 9'!I123+'Memoria Aporte de Asociado 10'!I123</f>
        <v>0</v>
      </c>
      <c r="H30" s="24">
        <f t="shared" si="3"/>
        <v>0</v>
      </c>
    </row>
    <row r="31" spans="2:8" ht="30" customHeight="1" x14ac:dyDescent="0.2">
      <c r="B31" s="217"/>
      <c r="C31" s="34" t="str">
        <f>'Memoria Aporte FIA al Ejecutor'!C22</f>
        <v>Equipo Técnico: indicar aquí el nombre del Profesional 15</v>
      </c>
      <c r="D31" s="23">
        <f t="shared" si="2"/>
        <v>0</v>
      </c>
      <c r="E31" s="24">
        <f>'Aportes FIA Consolidado'!G21</f>
        <v>0</v>
      </c>
      <c r="F31" s="2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G31" s="24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H31" s="24">
        <f t="shared" si="3"/>
        <v>0</v>
      </c>
    </row>
    <row r="32" spans="2:8" ht="30" customHeight="1" x14ac:dyDescent="0.2">
      <c r="B32" s="217"/>
      <c r="C32" s="34" t="str">
        <f>'Memoria Aporte FIA al Ejecutor'!C23</f>
        <v>Equipo Técnico: indicar aquí el nombre del Profesional 16</v>
      </c>
      <c r="D32" s="23">
        <f t="shared" si="2"/>
        <v>0</v>
      </c>
      <c r="E32" s="24">
        <f>'Aportes FIA Consolidado'!G22</f>
        <v>0</v>
      </c>
      <c r="F32" s="2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G32" s="24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2" s="24">
        <f t="shared" si="3"/>
        <v>0</v>
      </c>
    </row>
    <row r="33" spans="2:8" ht="30" customHeight="1" x14ac:dyDescent="0.2">
      <c r="B33" s="217"/>
      <c r="C33" s="34" t="str">
        <f>'Memoria Aporte FIA al Ejecutor'!C24</f>
        <v>Equipo Técnico: indicar aquí el nombre del Profesional 17</v>
      </c>
      <c r="D33" s="23">
        <f t="shared" si="2"/>
        <v>0</v>
      </c>
      <c r="E33" s="24">
        <f>'Aportes FIA Consolidado'!G23</f>
        <v>0</v>
      </c>
      <c r="F33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33" s="24">
        <f>'Memoria Aporte del Ejecutor'!I126+'Memoria Aporte de Asociado 1'!I126+'Memoria Aporte de Asociado 2'!I126+'Memoria Aporte de Asociado 3'!I126+'Memoria Aporte de Asociado 4'!I126+'Memoria Aporte de Asociado 5'!I126+'Memoria Aporte de Asociado 6'!I126+'Memoria Aporte de Asociado 7'!I126+'Memoria Aporte de Asociado 8'!I126+'Memoria Aporte de Asociado 9'!I126+'Memoria Aporte de Asociado 10'!I126</f>
        <v>0</v>
      </c>
      <c r="H33" s="24">
        <f t="shared" si="3"/>
        <v>0</v>
      </c>
    </row>
    <row r="34" spans="2:8" ht="30" customHeight="1" x14ac:dyDescent="0.2">
      <c r="B34" s="217"/>
      <c r="C34" s="34" t="str">
        <f>'Memoria Aporte FIA al Ejecutor'!C25</f>
        <v>Equipo Técnico: indicar aquí el nombre del Profesional 18</v>
      </c>
      <c r="D34" s="23">
        <f t="shared" si="2"/>
        <v>0</v>
      </c>
      <c r="E34" s="24">
        <f>'Aportes FIA Consolidado'!G24</f>
        <v>0</v>
      </c>
      <c r="F34" s="2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G34" s="24">
        <f>'Memoria Aporte del Ejecutor'!I127+'Memoria Aporte de Asociado 1'!I127+'Memoria Aporte de Asociado 2'!I127+'Memoria Aporte de Asociado 3'!I127+'Memoria Aporte de Asociado 4'!I127+'Memoria Aporte de Asociado 5'!I127+'Memoria Aporte de Asociado 6'!I127+'Memoria Aporte de Asociado 7'!I127+'Memoria Aporte de Asociado 8'!I127+'Memoria Aporte de Asociado 9'!I127+'Memoria Aporte de Asociado 10'!I127</f>
        <v>0</v>
      </c>
      <c r="H34" s="24">
        <f t="shared" si="3"/>
        <v>0</v>
      </c>
    </row>
    <row r="35" spans="2:8" ht="30" customHeight="1" x14ac:dyDescent="0.2">
      <c r="B35" s="217"/>
      <c r="C35" s="34" t="str">
        <f>'Memoria Aporte FIA al Ejecutor'!C26</f>
        <v>Equipo Técnico: indicar aquí el nombre del Profesional 19</v>
      </c>
      <c r="D35" s="23">
        <f t="shared" si="2"/>
        <v>0</v>
      </c>
      <c r="E35" s="24">
        <f>'Aportes FIA Consolidado'!G25</f>
        <v>0</v>
      </c>
      <c r="F35" s="2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G35" s="24">
        <f>'Memoria Aporte del Ejecutor'!I128+'Memoria Aporte de Asociado 1'!I128+'Memoria Aporte de Asociado 2'!I128+'Memoria Aporte de Asociado 3'!I128+'Memoria Aporte de Asociado 4'!I128+'Memoria Aporte de Asociado 5'!I128+'Memoria Aporte de Asociado 6'!I128+'Memoria Aporte de Asociado 7'!I128+'Memoria Aporte de Asociado 8'!I128+'Memoria Aporte de Asociado 9'!I128+'Memoria Aporte de Asociado 10'!I128</f>
        <v>0</v>
      </c>
      <c r="H35" s="24">
        <f t="shared" si="3"/>
        <v>0</v>
      </c>
    </row>
    <row r="36" spans="2:8" ht="30" customHeight="1" x14ac:dyDescent="0.2">
      <c r="B36" s="217"/>
      <c r="C36" s="34" t="str">
        <f>'Memoria Aporte FIA al Ejecutor'!C27</f>
        <v>Equipo Técnico: indicar aquí el nombre del Profesional 20</v>
      </c>
      <c r="D36" s="23">
        <f t="shared" si="1"/>
        <v>0</v>
      </c>
      <c r="E36" s="24">
        <f>'Aportes FIA Consolidado'!G26</f>
        <v>0</v>
      </c>
      <c r="F36" s="24">
        <f>'Memoria Aporte del Ejecutor'!I29+'Memoria Aporte de Asociado 1'!I29+'Memoria Aporte de Asociado 2'!I29+'Memoria Aporte de Asociado 3'!I28+'Memoria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G36" s="24">
        <f>'Memoria Aporte del Ejecutor'!I129+'Memoria Aporte de Asociado 1'!I129+'Memoria Aporte de Asociado 2'!I129+'Memoria Aporte de Asociado 3'!I129+'Memoria Aporte de Asociado 4'!I129+'Memoria Aporte de Asociado 5'!I129+'Memoria Aporte de Asociado 6'!I129+'Memoria Aporte de Asociado 7'!I129+'Memoria Aporte de Asociado 8'!I129+'Memoria Aporte de Asociado 9'!I129+'Memoria Aporte de Asociado 10'!I129</f>
        <v>0</v>
      </c>
      <c r="H36" s="24">
        <f t="shared" ref="H36:H49" si="4">F36+G36</f>
        <v>0</v>
      </c>
    </row>
    <row r="37" spans="2:8" ht="30" customHeight="1" x14ac:dyDescent="0.2">
      <c r="B37" s="217"/>
      <c r="C37" s="34" t="s">
        <v>86</v>
      </c>
      <c r="D37" s="23">
        <f t="shared" si="1"/>
        <v>0</v>
      </c>
      <c r="E37" s="24">
        <f>'Aportes FIA Consolidado'!G27</f>
        <v>0</v>
      </c>
      <c r="F37" s="2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G37" s="24">
        <f>'Memoria Aporte del Ejecutor'!I130+'Memoria Aporte de Asociado 1'!I130+'Memoria Aporte de Asociado 2'!I130+'Memoria Aporte de Asociado 3'!I130+'Memoria Aporte de Asociado 4'!I130+'Memoria Aporte de Asociado 5'!I130+'Memoria Aporte de Asociado 6'!I130+'Memoria Aporte de Asociado 7'!I130+'Memoria Aporte de Asociado 8'!I130+'Memoria Aporte de Asociado 9'!I130+'Memoria Aporte de Asociado 10'!I130</f>
        <v>0</v>
      </c>
      <c r="H37" s="24">
        <f>F37+G37</f>
        <v>0</v>
      </c>
    </row>
    <row r="38" spans="2:8" x14ac:dyDescent="0.2">
      <c r="B38" s="217"/>
      <c r="C38" s="34" t="s">
        <v>29</v>
      </c>
      <c r="D38" s="23">
        <f t="shared" si="1"/>
        <v>0</v>
      </c>
      <c r="E38" s="24">
        <f>'Aportes FIA Consolidado'!G28</f>
        <v>0</v>
      </c>
      <c r="F38" s="24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G38" s="25">
        <f>'Memoria Aporte del Ejecutor'!I133+'Memoria Aporte de Asociado 1'!I133+'Memoria Aporte de Asociado 2'!I133+'Memoria Aporte de Asociado 3'!I133+'Memoria Aporte de Asociado 4'!I133+'Memoria Aporte de Asociado 5'!I133+'Memoria Aporte de Asociado 6'!I133+'Memoria Aporte de Asociado 7'!I133+'Memoria Aporte de Asociado 8'!I133+'Memoria Aporte de Asociado 9'!I133+'Memoria Aporte de Asociado 10'!I133</f>
        <v>0</v>
      </c>
      <c r="H38" s="24">
        <f t="shared" si="4"/>
        <v>0</v>
      </c>
    </row>
    <row r="39" spans="2:8" x14ac:dyDescent="0.2">
      <c r="B39" s="217"/>
      <c r="C39" s="34" t="s">
        <v>30</v>
      </c>
      <c r="D39" s="23">
        <f t="shared" si="1"/>
        <v>0</v>
      </c>
      <c r="E39" s="24">
        <f>'Aportes FIA Consolidado'!G29</f>
        <v>0</v>
      </c>
      <c r="F39" s="24">
        <f>'Memoria Aporte del Ejecutor'!I40+'Memoria Aporte de Asociado 1'!I40+'Memoria Aporte de Asociado 2'!I40+'Memoria Aporte de Asociado 3'!I40+'Memoria Aporte de Asociado 4'!I40+'Memoria Aporte de Asociado 5'!I40+'Memoria Aporte de Asociado 6'!I40+'Memoria Aporte de Asociado 7'!I40+'Memoria Aporte de Asociado 8'!I40+'Memoria Aporte de Asociado 9'!I40+'Memoria Aporte de Asociado 10'!I40</f>
        <v>0</v>
      </c>
      <c r="G39" s="25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H39" s="24">
        <f t="shared" si="4"/>
        <v>0</v>
      </c>
    </row>
    <row r="40" spans="2:8" x14ac:dyDescent="0.2">
      <c r="B40" s="218" t="s">
        <v>31</v>
      </c>
      <c r="C40" s="219"/>
      <c r="D40" s="23">
        <f t="shared" si="1"/>
        <v>0</v>
      </c>
      <c r="E40" s="24">
        <f>'Aportes FIA Consolidado'!G30</f>
        <v>0</v>
      </c>
      <c r="F40" s="24">
        <f>'Memoria Aporte del Ejecutor'!I49+'Memoria Aporte de Asociado 1'!I49+'Memoria Aporte de Asociado 2'!I49+'Memoria Aporte de Asociado 3'!I49+'Memoria Aporte de Asociado 4'!I49+'Memoria Aporte de Asociado 5'!I49+'Memoria Aporte de Asociado 6'!I49+'Memoria Aporte de Asociado 7'!I49+'Memoria Aporte de Asociado 8'!I49+'Memoria Aporte de Asociado 9'!I49+'Memoria Aporte de Asociado 10'!I49</f>
        <v>0</v>
      </c>
      <c r="G40" s="25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H40" s="24">
        <f t="shared" si="4"/>
        <v>0</v>
      </c>
    </row>
    <row r="41" spans="2:8" x14ac:dyDescent="0.2">
      <c r="B41" s="218" t="s">
        <v>32</v>
      </c>
      <c r="C41" s="219"/>
      <c r="D41" s="23">
        <f t="shared" si="1"/>
        <v>0</v>
      </c>
      <c r="E41" s="24">
        <f>'Aportes FIA Consolidado'!G31</f>
        <v>0</v>
      </c>
      <c r="F41" s="24">
        <f>'Memoria Aporte del Ejecutor'!I53+'Memoria Aporte de Asociado 1'!I53+'Memoria Aporte de Asociado 2'!I53+'Memoria Aporte de Asociado 3'!I53+'Memoria Aporte de Asociado 4'!I53+'Memoria Aporte de Asociado 5'!I53+'Memoria Aporte de Asociado 6'!I53+'Memoria Aporte de Asociado 7'!I53+'Memoria Aporte de Asociado 8'!I53+'Memoria Aporte de Asociado 9'!I53+'Memoria Aporte de Asociado 10'!I53</f>
        <v>0</v>
      </c>
      <c r="G41" s="25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H41" s="24">
        <f t="shared" si="4"/>
        <v>0</v>
      </c>
    </row>
    <row r="42" spans="2:8" x14ac:dyDescent="0.2">
      <c r="B42" s="218" t="s">
        <v>33</v>
      </c>
      <c r="C42" s="219"/>
      <c r="D42" s="23">
        <f t="shared" si="1"/>
        <v>0</v>
      </c>
      <c r="E42" s="24">
        <f>'Aportes FIA Consolidado'!G32</f>
        <v>0</v>
      </c>
      <c r="F42" s="24">
        <f>'Memoria Aporte del Ejecutor'!I60+'Memoria Aporte de Asociado 1'!I60+'Memoria Aporte de Asociado 2'!I60+'Memoria Aporte de Asociado 3'!I60+'Memoria Aporte de Asociado 4'!I60+'Memoria Aporte de Asociado 5'!I60+'Memoria Aporte de Asociado 6'!I60+'Memoria Aporte de Asociado 7'!I60+'Memoria Aporte de Asociado 8'!I60+'Memoria Aporte de Asociado 9'!I60+'Memoria Aporte de Asociado 10'!I60</f>
        <v>0</v>
      </c>
      <c r="G42" s="25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7'!I156+'Memoria Aporte de Asociado 8'!I156+'Memoria Aporte de Asociado 10'!I156</f>
        <v>0</v>
      </c>
      <c r="H42" s="24">
        <f t="shared" si="4"/>
        <v>0</v>
      </c>
    </row>
    <row r="43" spans="2:8" x14ac:dyDescent="0.2">
      <c r="B43" s="218" t="s">
        <v>34</v>
      </c>
      <c r="C43" s="219"/>
      <c r="D43" s="23">
        <f t="shared" si="1"/>
        <v>0</v>
      </c>
      <c r="E43" s="24">
        <f>'Aportes FIA Consolidado'!G33</f>
        <v>0</v>
      </c>
      <c r="F43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43" s="25">
        <f>'Memoria Aporte del Ejecutor'!I166+'Memoria Aporte de Asociado 1'!I166+'Memoria Aporte de Asociado 2'!I166+'Memoria Aporte de Asociado 3'!I166+'Memoria Aporte de Asociado 4'!I166+'Memoria Aporte de Asociado 5'!I166+'Memoria Aporte de Asociado 6'!I166+'Memoria Aporte de Asociado 7'!I166+'Memoria Aporte de Asociado 8'!I166+'Memoria Aporte de Asociado 9'!I166+'Memoria Aporte de Asociado 10'!I166</f>
        <v>0</v>
      </c>
      <c r="H43" s="24">
        <f t="shared" si="4"/>
        <v>0</v>
      </c>
    </row>
    <row r="44" spans="2:8" x14ac:dyDescent="0.2">
      <c r="B44" s="218" t="s">
        <v>35</v>
      </c>
      <c r="C44" s="219"/>
      <c r="D44" s="23">
        <f t="shared" si="1"/>
        <v>0</v>
      </c>
      <c r="E44" s="24">
        <f>'Aportes FIA Consolidado'!G34</f>
        <v>0</v>
      </c>
      <c r="F44" s="24">
        <f>'Memoria Aporte del Ejecutor'!I75+'Memoria Aporte de Asociado 1'!I75+'Memoria Aporte de Asociado 2'!I75+'Memoria Aporte de Asociado 3'!I75+'Memoria Aporte de Asociado 4'!I75+'Memoria Aporte de Asociado 5'!I75+'Memoria Aporte de Asociado 6'!I75+'Memoria Aporte de Asociado 7'!I75+'Memoria Aporte de Asociado 8'!I75+'Memoria Aporte de Asociado 9'!I75+'Memoria Aporte de Asociado 10'!I75</f>
        <v>0</v>
      </c>
      <c r="G44" s="25">
        <f>'Memoria Aporte del Ejecutor'!I171+'Memoria Aporte de Asociado 1'!I171+'Memoria Aporte de Asociado 2'!I171+'Memoria Aporte de Asociado 3'!I171+'Memoria Aporte de Asociado 4'!I171+'Memoria Aporte de Asociado 5'!I171+'Memoria Aporte de Asociado 6'!I171+'Memoria Aporte de Asociado 7'!I171+'Memoria Aporte de Asociado 8'!I171+'Memoria Aporte de Asociado 9'!I171+'Memoria Aporte de Asociado 10'!I171</f>
        <v>0</v>
      </c>
      <c r="H44" s="24">
        <f t="shared" si="4"/>
        <v>0</v>
      </c>
    </row>
    <row r="45" spans="2:8" x14ac:dyDescent="0.2">
      <c r="B45" s="227" t="s">
        <v>36</v>
      </c>
      <c r="C45" s="228"/>
      <c r="D45" s="23">
        <f t="shared" si="1"/>
        <v>0</v>
      </c>
      <c r="E45" s="24">
        <f>'Aportes FIA Consolidado'!G35</f>
        <v>0</v>
      </c>
      <c r="F45" s="24">
        <f>'Memoria Aporte del Ejecutor'!I80+'Memoria Aporte de Asociado 1'!I80+'Memoria Aporte de Asociado 2'!I80+'Memoria Aporte de Asociado 3'!I80+'Memoria Aporte de Asociado 4'!I80+'Memoria Aporte de Asociado 5'!I80+'Memoria Aporte de Asociado 6'!I80+'Memoria Aporte de Asociado 7'!I80+'Memoria Aporte de Asociado 8'!I80+'Memoria Aporte de Asociado 9'!I80+'Memoria Aporte de Asociado 10'!I80</f>
        <v>0</v>
      </c>
      <c r="G45" s="25">
        <f>'Memoria Aporte del Ejecutor'!I175+'Memoria Aporte de Asociado 1'!I175+'Memoria Aporte de Asociado 2'!I175+'Memoria Aporte de Asociado 3'!I175+'Memoria Aporte de Asociado 4'!I175+'Memoria Aporte de Asociado 5'!I175+'Memoria Aporte de Asociado 6'!I175+'Memoria Aporte de Asociado 7'!I175+'Memoria Aporte de Asociado 8'!I175+'Memoria Aporte de Asociado 9'!I175+'Memoria Aporte de Asociado 10'!I175</f>
        <v>0</v>
      </c>
      <c r="H45" s="24">
        <f t="shared" si="4"/>
        <v>0</v>
      </c>
    </row>
    <row r="46" spans="2:8" x14ac:dyDescent="0.2">
      <c r="B46" s="227" t="s">
        <v>37</v>
      </c>
      <c r="C46" s="228"/>
      <c r="D46" s="23">
        <f t="shared" si="1"/>
        <v>0</v>
      </c>
      <c r="E46" s="24">
        <f>'Aportes FIA Consolidado'!G36</f>
        <v>0</v>
      </c>
      <c r="F46" s="24">
        <f>'Memoria Aporte del Ejecutor'!I84+'Memoria Aporte de Asociado 1'!I84+'Memoria Aporte de Asociado 2'!I84+'Memoria Aporte de Asociado 3'!I84+'Memoria Aporte de Asociado 4'!I84+'Memoria Aporte de Asociado 5'!I84+'Memoria Aporte de Asociado 6'!I84+'Memoria Aporte de Asociado 7'!I84+'Memoria Aporte de Asociado 8'!I84+'Memoria Aporte de Asociado 9'!I84+'Memoria Aporte de Asociado 10'!I84</f>
        <v>0</v>
      </c>
      <c r="G46" s="25">
        <f>'Memoria Aporte del Ejecutor'!I179+'Memoria Aporte de Asociado 1'!I179+'Memoria Aporte de Asociado 2'!I179+'Memoria Aporte de Asociado 3'!I179+'Memoria Aporte de Asociado 4'!I179+'Memoria Aporte de Asociado 5'!I179+'Memoria Aporte de Asociado 6'!I179+'Memoria Aporte de Asociado 7'!I179+'Memoria Aporte de Asociado 8'!I179+'Memoria Aporte de Asociado 9'!I179+'Memoria Aporte de Asociado 10'!I179</f>
        <v>0</v>
      </c>
      <c r="H46" s="24">
        <f t="shared" si="4"/>
        <v>0</v>
      </c>
    </row>
    <row r="47" spans="2:8" x14ac:dyDescent="0.2">
      <c r="B47" s="227" t="s">
        <v>38</v>
      </c>
      <c r="C47" s="228"/>
      <c r="D47" s="23">
        <f t="shared" si="1"/>
        <v>0</v>
      </c>
      <c r="E47" s="24">
        <f>'Aportes FIA Consolidado'!G37</f>
        <v>0</v>
      </c>
      <c r="F47" s="24">
        <f>'Memoria Aporte del Ejecutor'!I90+'Memoria Aporte de Asociado 1'!I90+'Memoria Aporte de Asociado 2'!I90+'Memoria Aporte de Asociado 3'!I90+'Memoria Aporte de Asociado 4'!I90+'Memoria Aporte de Asociado 5'!I90+'Memoria Aporte de Asociado 6'!I90+'Memoria Aporte de Asociado 7'!I90+'Memoria Aporte de Asociado 8'!I90+'Memoria Aporte de Asociado 9'!I90+'Memoria Aporte de Asociado 10'!I90</f>
        <v>0</v>
      </c>
      <c r="G47" s="25">
        <f>'Memoria Aporte del Ejecutor'!I188+'Memoria Aporte de Asociado 1'!I188+'Memoria Aporte de Asociado 2'!I188+'Memoria Aporte de Asociado 3'!I188+'Memoria Aporte de Asociado 4'!I188+'Memoria Aporte de Asociado 5'!I188+'Memoria Aporte de Asociado 6'!I188+'Memoria Aporte de Asociado 7'!I188+'Memoria Aporte de Asociado 8'!I188+'Memoria Aporte de Asociado 9'!I188+'Memoria Aporte de Asociado 10'!I188</f>
        <v>0</v>
      </c>
      <c r="H47" s="24">
        <f t="shared" si="4"/>
        <v>0</v>
      </c>
    </row>
    <row r="48" spans="2:8" x14ac:dyDescent="0.2">
      <c r="B48" s="227" t="s">
        <v>39</v>
      </c>
      <c r="C48" s="228"/>
      <c r="D48" s="23">
        <f t="shared" si="1"/>
        <v>0</v>
      </c>
      <c r="E48" s="24">
        <f>'Aportes FIA Consolidado'!G38</f>
        <v>0</v>
      </c>
      <c r="F48" s="24">
        <f>'Memoria Aporte del Ejecutor'!I93+'Memoria Aporte de Asociado 1'!I93+'Memoria Aporte de Asociado 2'!I93+'Memoria Aporte de Asociado 3'!I93+'Memoria Aporte de Asociado 4'!I93+'Memoria Aporte de Asociado 5'!I93+'Memoria Aporte de Asociado 6'!I93+'Memoria Aporte de Asociado 7'!I93+'Memoria Aporte de Asociado 8'!I93+'Memoria Aporte de Asociado 9'!I93+'Memoria Aporte de Asociado 10'!I93</f>
        <v>0</v>
      </c>
      <c r="G48" s="25">
        <f>'Memoria Aporte del Ejecutor'!I191+'Memoria Aporte de Asociado 1'!I191+'Memoria Aporte de Asociado 2'!I191+'Memoria Aporte de Asociado 3'!I191+'Memoria Aporte de Asociado 4'!I191+'Memoria Aporte de Asociado 5'!I191+'Memoria Aporte de Asociado 6'!I191+'Memoria Aporte de Asociado 7'!I191+'Memoria Aporte de Asociado 8'!I191+'Memoria Aporte de Asociado 9'!I191+'Memoria Aporte de Asociado 10'!I191</f>
        <v>0</v>
      </c>
      <c r="H48" s="24">
        <f t="shared" si="4"/>
        <v>0</v>
      </c>
    </row>
    <row r="49" spans="2:8" x14ac:dyDescent="0.2">
      <c r="B49" s="227" t="s">
        <v>40</v>
      </c>
      <c r="C49" s="228"/>
      <c r="D49" s="23">
        <f t="shared" si="1"/>
        <v>0</v>
      </c>
      <c r="E49" s="24">
        <f>'Aportes FIA Consolidado'!G39</f>
        <v>0</v>
      </c>
      <c r="F49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G49" s="25">
        <f>'Memoria Aporte del Ejecutor'!I194+'Memoria Aporte de Asociado 1'!I194+'Memoria Aporte de Asociado 2'!I194+'Memoria Aporte de Asociado 3'!I194+'Memoria Aporte de Asociado 4'!I194+'Memoria Aporte de Asociado 5'!I194+'Memoria Aporte de Asociado 6'!I194+'Memoria Aporte de Asociado 7'!I194+'Memoria Aporte de Asociado 8'!I194+'Memoria Aporte de Asociado 9'!I194+'Memoria Aporte de Asociado 10'!I194</f>
        <v>0</v>
      </c>
      <c r="H49" s="24">
        <f t="shared" si="4"/>
        <v>0</v>
      </c>
    </row>
    <row r="50" spans="2:8" x14ac:dyDescent="0.2">
      <c r="B50" s="220" t="s">
        <v>26</v>
      </c>
      <c r="C50" s="220"/>
      <c r="D50" s="49">
        <f>SUM(D15:D49)</f>
        <v>0</v>
      </c>
      <c r="E50" s="49">
        <f t="shared" ref="E50:H50" si="5">SUM(E15:E49)</f>
        <v>0</v>
      </c>
      <c r="F50" s="49">
        <f>SUM(F15:F49)</f>
        <v>0</v>
      </c>
      <c r="G50" s="49">
        <f t="shared" si="5"/>
        <v>0</v>
      </c>
      <c r="H50" s="49">
        <f t="shared" si="5"/>
        <v>0</v>
      </c>
    </row>
    <row r="51" spans="2:8" x14ac:dyDescent="0.2">
      <c r="F51" s="26"/>
    </row>
    <row r="53" spans="2:8" x14ac:dyDescent="0.2">
      <c r="B53" s="19" t="s">
        <v>49</v>
      </c>
    </row>
    <row r="55" spans="2:8" x14ac:dyDescent="0.2">
      <c r="B55" s="229" t="s">
        <v>47</v>
      </c>
      <c r="C55" s="230"/>
      <c r="D55" s="221" t="s">
        <v>46</v>
      </c>
      <c r="E55" s="222"/>
      <c r="F55" s="221" t="s">
        <v>26</v>
      </c>
    </row>
    <row r="56" spans="2:8" x14ac:dyDescent="0.2">
      <c r="B56" s="230"/>
      <c r="C56" s="230"/>
      <c r="D56" s="29" t="s">
        <v>27</v>
      </c>
      <c r="E56" s="29" t="s">
        <v>42</v>
      </c>
      <c r="F56" s="222"/>
    </row>
    <row r="57" spans="2:8" x14ac:dyDescent="0.2">
      <c r="B57" s="223" t="str">
        <f>'Memoria Aporte del Ejecutor'!B3</f>
        <v>"INDICAR AQUÍ NOMBRE EJECUTOR"</v>
      </c>
      <c r="C57" s="224"/>
      <c r="D57" s="23">
        <f>'Memoria Aporte del Ejecutor'!I98</f>
        <v>0</v>
      </c>
      <c r="E57" s="30">
        <f>'Memoria Aporte del Ejecutor'!I196</f>
        <v>0</v>
      </c>
      <c r="F57" s="31">
        <f>D57+E57</f>
        <v>0</v>
      </c>
    </row>
    <row r="58" spans="2:8" x14ac:dyDescent="0.2">
      <c r="B58" s="223" t="str">
        <f>IF('Memoria Aporte de Asociado 1'!B3="NOMBRE O RAZÓN SOCIAL ASOCIADO 1","",'Memoria Aporte de Asociado 1'!B3)</f>
        <v>"INDICAR AQUÍ NOMBRE ASOCIADO 1"</v>
      </c>
      <c r="C58" s="224"/>
      <c r="D58" s="23">
        <f>'Memoria Aporte de Asociado 1'!I98</f>
        <v>0</v>
      </c>
      <c r="E58" s="30">
        <f>'Memoria Aporte de Asociado 1'!I196</f>
        <v>0</v>
      </c>
      <c r="F58" s="31">
        <f t="shared" ref="F58:F68" si="6">D58+E58</f>
        <v>0</v>
      </c>
    </row>
    <row r="59" spans="2:8" x14ac:dyDescent="0.2">
      <c r="B59" s="223" t="str">
        <f>IF('Memoria Aporte de Asociado 2'!B3="NOMBRE O RAZÓN SOCIAL ASOCIADO 2","",'Memoria Aporte de Asociado 2'!B3)</f>
        <v>"INDICAR AQUÍ NOMBRE ASOCIADO 2"</v>
      </c>
      <c r="C59" s="224"/>
      <c r="D59" s="23">
        <f>'Memoria Aporte de Asociado 2'!I98</f>
        <v>0</v>
      </c>
      <c r="E59" s="30">
        <f>'Memoria Aporte de Asociado 2'!I196</f>
        <v>0</v>
      </c>
      <c r="F59" s="31">
        <f t="shared" si="6"/>
        <v>0</v>
      </c>
    </row>
    <row r="60" spans="2:8" x14ac:dyDescent="0.2">
      <c r="B60" s="223" t="str">
        <f>IF('Memoria Aporte de Asociado 3'!B3="NOMBRE O RAZÓN SOCIAL ASOCIADO 3","",'Memoria Aporte de Asociado 3'!B3)</f>
        <v>"INDICAR AQUÍ NOMBRE ASOCIADO 3"</v>
      </c>
      <c r="C60" s="224"/>
      <c r="D60" s="23">
        <f>'Memoria Aporte de Asociado 3'!I98</f>
        <v>0</v>
      </c>
      <c r="E60" s="30">
        <f>'Memoria Aporte de Asociado 3'!I196</f>
        <v>0</v>
      </c>
      <c r="F60" s="31">
        <f t="shared" si="6"/>
        <v>0</v>
      </c>
    </row>
    <row r="61" spans="2:8" x14ac:dyDescent="0.2">
      <c r="B61" s="223" t="str">
        <f>IF('Memoria Aporte de Asociado 4'!B3="NOMBRE O RAZÓN SOCIAL ASOCIADO 4","",'Memoria Aporte de Asociado 4'!B3)</f>
        <v>"INDICAR AQUÍ NOMBRE ASOCIADO 4"</v>
      </c>
      <c r="C61" s="224"/>
      <c r="D61" s="23">
        <f>'Memoria Aporte de Asociado 4'!I98</f>
        <v>0</v>
      </c>
      <c r="E61" s="30">
        <f>'Memoria Aporte de Asociado 4'!I196</f>
        <v>0</v>
      </c>
      <c r="F61" s="31">
        <f t="shared" si="6"/>
        <v>0</v>
      </c>
    </row>
    <row r="62" spans="2:8" x14ac:dyDescent="0.2">
      <c r="B62" s="223" t="str">
        <f>IF('Memoria Aporte de Asociado 5'!B3="NOMBRE O RAZÓN SOCIAL ASOCIADO 5","",'Memoria Aporte de Asociado 5'!B3)</f>
        <v>"INDICAR AQUÍ NOMBRE ASOCIADO 5"</v>
      </c>
      <c r="C62" s="224"/>
      <c r="D62" s="23">
        <f>'Memoria Aporte de Asociado 5'!I98</f>
        <v>0</v>
      </c>
      <c r="E62" s="30">
        <f>'Memoria Aporte de Asociado 5'!I196</f>
        <v>0</v>
      </c>
      <c r="F62" s="31">
        <f t="shared" si="6"/>
        <v>0</v>
      </c>
    </row>
    <row r="63" spans="2:8" x14ac:dyDescent="0.2">
      <c r="B63" s="223" t="str">
        <f>IF('Memoria Aporte de Asociado 6'!B3="NOMBRE O RAZÓN SOCIAL ASOCIADO 6","",'Memoria Aporte de Asociado 6'!B3)</f>
        <v>"INDICAR AQUÍ NOMBRE ASOCIADO 6"</v>
      </c>
      <c r="C63" s="224"/>
      <c r="D63" s="23">
        <f>'Memoria Aporte de Asociado 6'!I98</f>
        <v>0</v>
      </c>
      <c r="E63" s="30">
        <f>'Memoria Aporte de Asociado 6'!I196</f>
        <v>0</v>
      </c>
      <c r="F63" s="31">
        <f t="shared" si="6"/>
        <v>0</v>
      </c>
    </row>
    <row r="64" spans="2:8" x14ac:dyDescent="0.2">
      <c r="B64" s="225" t="str">
        <f>IF('Memoria Aporte de Asociado 7'!B3="NOMBRE O RAZÓN SOCIAL ASOCIADO 7","",'Memoria Aporte de Asociado 7'!B3)</f>
        <v>"INDICAR AQUÍ NOMBRE ASOCIADO 7"</v>
      </c>
      <c r="C64" s="226"/>
      <c r="D64" s="172">
        <f>'Memoria Aporte de Asociado 7'!I98</f>
        <v>0</v>
      </c>
      <c r="E64" s="30">
        <f>'Memoria Aporte de Asociado 7'!I196</f>
        <v>0</v>
      </c>
      <c r="F64" s="41">
        <f>D64+E64</f>
        <v>0</v>
      </c>
    </row>
    <row r="65" spans="2:6" x14ac:dyDescent="0.2">
      <c r="B65" s="225" t="str">
        <f>IF('Memoria Aporte de Asociado 8'!B3="NOMBRE O RAZÓN SOCIAL ASOCIADO 8","",'Memoria Aporte de Asociado 8'!B3)</f>
        <v>"INDICAR AQUÍ NOMBRE ASOCIADO 8"</v>
      </c>
      <c r="C65" s="226"/>
      <c r="D65" s="172">
        <f>'Memoria Aporte de Asociado 8'!I98</f>
        <v>0</v>
      </c>
      <c r="E65" s="30">
        <f>'Memoria Aporte de Asociado 8'!I196</f>
        <v>0</v>
      </c>
      <c r="F65" s="41">
        <f>D65+E65</f>
        <v>0</v>
      </c>
    </row>
    <row r="66" spans="2:6" x14ac:dyDescent="0.2">
      <c r="B66" s="225" t="str">
        <f>IF('Memoria Aporte de Asociado 9'!B3="NOMBRE O RAZÓN SOCIAL ASOCIADO 9","",'Memoria Aporte de Asociado 9'!B3)</f>
        <v>"INDICAR AQUÍ NOMBRE ASOCIADO 9"</v>
      </c>
      <c r="C66" s="226"/>
      <c r="D66" s="172">
        <f>'Memoria Aporte de Asociado 9'!I98</f>
        <v>0</v>
      </c>
      <c r="E66" s="30">
        <f>'Memoria Aporte de Asociado 9'!I196</f>
        <v>0</v>
      </c>
      <c r="F66" s="41">
        <f>D66+E66</f>
        <v>0</v>
      </c>
    </row>
    <row r="67" spans="2:6" x14ac:dyDescent="0.2">
      <c r="B67" s="225" t="str">
        <f>IF('Memoria Aporte de Asociado 10'!B3="NOMBRE O RAZÓN SOCIAL ASOCIADO 10","",'Memoria Aporte de Asociado 10'!B3)</f>
        <v>"INDICAR AQUÍ NOMBRE ASOCIADO 10"</v>
      </c>
      <c r="C67" s="226"/>
      <c r="D67" s="172">
        <f>'Memoria Aporte de Asociado 10'!I98</f>
        <v>0</v>
      </c>
      <c r="E67" s="30">
        <f>'Memoria Aporte de Asociado 10'!I196</f>
        <v>0</v>
      </c>
      <c r="F67" s="41">
        <f>D67+E67</f>
        <v>0</v>
      </c>
    </row>
    <row r="68" spans="2:6" x14ac:dyDescent="0.2">
      <c r="B68" s="214" t="s">
        <v>26</v>
      </c>
      <c r="C68" s="215"/>
      <c r="D68" s="47">
        <f>SUM(D57:D63)</f>
        <v>0</v>
      </c>
      <c r="E68" s="50">
        <f>SUM(E57:E63)</f>
        <v>0</v>
      </c>
      <c r="F68" s="47">
        <f t="shared" si="6"/>
        <v>0</v>
      </c>
    </row>
  </sheetData>
  <sheetProtection password="CC28" sheet="1" objects="1" scenarios="1" formatColumns="0" formatRows="0"/>
  <mergeCells count="35">
    <mergeCell ref="B62:C62"/>
    <mergeCell ref="B4:C4"/>
    <mergeCell ref="B5:B7"/>
    <mergeCell ref="B49:C49"/>
    <mergeCell ref="B48:C48"/>
    <mergeCell ref="B44:C44"/>
    <mergeCell ref="B47:C47"/>
    <mergeCell ref="B8:C8"/>
    <mergeCell ref="E13:E14"/>
    <mergeCell ref="B45:C45"/>
    <mergeCell ref="B60:C60"/>
    <mergeCell ref="C13:C14"/>
    <mergeCell ref="D13:D14"/>
    <mergeCell ref="B43:C43"/>
    <mergeCell ref="B50:C50"/>
    <mergeCell ref="B46:C46"/>
    <mergeCell ref="B55:C56"/>
    <mergeCell ref="B58:C58"/>
    <mergeCell ref="B59:C59"/>
    <mergeCell ref="B68:C68"/>
    <mergeCell ref="F13:H13"/>
    <mergeCell ref="B15:B39"/>
    <mergeCell ref="B40:C40"/>
    <mergeCell ref="B41:C41"/>
    <mergeCell ref="B42:C42"/>
    <mergeCell ref="B13:B14"/>
    <mergeCell ref="D55:E55"/>
    <mergeCell ref="B57:C57"/>
    <mergeCell ref="F55:F56"/>
    <mergeCell ref="B66:C66"/>
    <mergeCell ref="B67:C67"/>
    <mergeCell ref="B64:C64"/>
    <mergeCell ref="B65:C65"/>
    <mergeCell ref="B61:C61"/>
    <mergeCell ref="B63:C63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49" zoomScale="75" zoomScaleNormal="75" workbookViewId="0">
      <selection activeCell="C131" sqref="C131:C13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89" t="s">
        <v>69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63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ref="I29" si="4">H29</f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70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3"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5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5"/>
        <v>0</v>
      </c>
      <c r="I109" s="97">
        <f t="shared" ref="I109:I114" si="6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5"/>
        <v>0</v>
      </c>
      <c r="I110" s="97">
        <f t="shared" si="6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5"/>
        <v>0</v>
      </c>
      <c r="I111" s="97">
        <f t="shared" si="6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5"/>
        <v>0</v>
      </c>
      <c r="I112" s="97">
        <f t="shared" si="6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5"/>
        <v>0</v>
      </c>
      <c r="I113" s="97">
        <f t="shared" si="6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5"/>
        <v>0</v>
      </c>
      <c r="I114" s="97">
        <f t="shared" si="6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5"/>
        <v>0</v>
      </c>
      <c r="I115" s="97">
        <f t="shared" ref="I115:I130" si="7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5"/>
        <v>0</v>
      </c>
      <c r="I116" s="97">
        <f t="shared" si="7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5"/>
        <v>0</v>
      </c>
      <c r="I117" s="97">
        <f t="shared" si="7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5"/>
        <v>0</v>
      </c>
      <c r="I118" s="97">
        <f t="shared" si="7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5"/>
        <v>0</v>
      </c>
      <c r="I119" s="41">
        <f t="shared" si="7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5"/>
        <v>0</v>
      </c>
      <c r="I120" s="41">
        <f t="shared" si="7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5"/>
        <v>0</v>
      </c>
      <c r="I121" s="41">
        <f t="shared" si="7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5"/>
        <v>0</v>
      </c>
      <c r="I122" s="41">
        <f t="shared" si="7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5"/>
        <v>0</v>
      </c>
      <c r="I123" s="41">
        <f t="shared" si="7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5"/>
        <v>0</v>
      </c>
      <c r="I124" s="41">
        <f t="shared" si="7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5"/>
        <v>0</v>
      </c>
      <c r="I125" s="41">
        <f t="shared" si="7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5"/>
        <v>0</v>
      </c>
      <c r="I126" s="41">
        <f t="shared" si="7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5"/>
        <v>0</v>
      </c>
      <c r="I127" s="41">
        <f t="shared" si="7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5"/>
        <v>0</v>
      </c>
      <c r="I128" s="41">
        <f t="shared" si="7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5"/>
        <v>0</v>
      </c>
      <c r="I129" s="97">
        <f t="shared" si="7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7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5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5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5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5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5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5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5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5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5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5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5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5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5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5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5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5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5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5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5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5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5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5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5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5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5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5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5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5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5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5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5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5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5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5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5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5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5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5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5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5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5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5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5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5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5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5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5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5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5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5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5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5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8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8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8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8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8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8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  <mergeCell ref="B176:C179"/>
    <mergeCell ref="B180:C188"/>
    <mergeCell ref="B189:C191"/>
    <mergeCell ref="B192:C194"/>
    <mergeCell ref="B167:C171"/>
    <mergeCell ref="B172:C175"/>
    <mergeCell ref="I49:J49"/>
    <mergeCell ref="I53:J53"/>
    <mergeCell ref="I60:J60"/>
    <mergeCell ref="I70:J70"/>
    <mergeCell ref="I75:J75"/>
    <mergeCell ref="B157:C166"/>
    <mergeCell ref="B91:C93"/>
    <mergeCell ref="B94:C96"/>
    <mergeCell ref="B108:B136"/>
    <mergeCell ref="C131:C133"/>
    <mergeCell ref="C134:C136"/>
    <mergeCell ref="B103:C103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50:C53"/>
    <mergeCell ref="B54:C60"/>
    <mergeCell ref="B61:C70"/>
    <mergeCell ref="B71:C75"/>
    <mergeCell ref="B76:C8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5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89" t="s">
        <v>72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63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71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4"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  <mergeCell ref="B176:C179"/>
    <mergeCell ref="B180:C188"/>
    <mergeCell ref="B189:C191"/>
    <mergeCell ref="B192:C194"/>
    <mergeCell ref="B167:C171"/>
    <mergeCell ref="B172:C175"/>
    <mergeCell ref="I49:J49"/>
    <mergeCell ref="I53:J53"/>
    <mergeCell ref="I60:J60"/>
    <mergeCell ref="I70:J70"/>
    <mergeCell ref="I75:J75"/>
    <mergeCell ref="B157:C166"/>
    <mergeCell ref="B91:C93"/>
    <mergeCell ref="B94:C96"/>
    <mergeCell ref="B108:B136"/>
    <mergeCell ref="C131:C133"/>
    <mergeCell ref="C134:C136"/>
    <mergeCell ref="B103:C103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50:C53"/>
    <mergeCell ref="B54:C60"/>
    <mergeCell ref="B61:C70"/>
    <mergeCell ref="B71:C75"/>
    <mergeCell ref="B76:C8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121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89" t="s">
        <v>74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73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5"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6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6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6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6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6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6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6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9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9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9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  <mergeCell ref="B176:C179"/>
    <mergeCell ref="B180:C188"/>
    <mergeCell ref="B189:C191"/>
    <mergeCell ref="B192:C194"/>
    <mergeCell ref="B167:C171"/>
    <mergeCell ref="B172:C175"/>
    <mergeCell ref="I49:J49"/>
    <mergeCell ref="I53:J53"/>
    <mergeCell ref="I60:J60"/>
    <mergeCell ref="I70:J70"/>
    <mergeCell ref="I75:J75"/>
    <mergeCell ref="B157:C166"/>
    <mergeCell ref="B91:C93"/>
    <mergeCell ref="B94:C96"/>
    <mergeCell ref="B108:B136"/>
    <mergeCell ref="C131:C133"/>
    <mergeCell ref="C134:C136"/>
    <mergeCell ref="B103:C103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50:C53"/>
    <mergeCell ref="B54:C60"/>
    <mergeCell ref="B61:C70"/>
    <mergeCell ref="B71:C75"/>
    <mergeCell ref="B76:C8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2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89" t="s">
        <v>76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75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6"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  <mergeCell ref="B176:C179"/>
    <mergeCell ref="B180:C188"/>
    <mergeCell ref="B189:C191"/>
    <mergeCell ref="B192:C194"/>
    <mergeCell ref="B167:C171"/>
    <mergeCell ref="B172:C175"/>
    <mergeCell ref="I49:J49"/>
    <mergeCell ref="I53:J53"/>
    <mergeCell ref="I60:J60"/>
    <mergeCell ref="I70:J70"/>
    <mergeCell ref="I75:J75"/>
    <mergeCell ref="B157:C166"/>
    <mergeCell ref="B91:C93"/>
    <mergeCell ref="B94:C96"/>
    <mergeCell ref="B108:B136"/>
    <mergeCell ref="C131:C133"/>
    <mergeCell ref="C134:C136"/>
    <mergeCell ref="B103:C103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50:C53"/>
    <mergeCell ref="B54:C60"/>
    <mergeCell ref="B61:C70"/>
    <mergeCell ref="B71:C75"/>
    <mergeCell ref="B76:C8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5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89" t="s">
        <v>78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77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7"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  <mergeCell ref="B150:C156"/>
    <mergeCell ref="I156:J156"/>
    <mergeCell ref="B157:C166"/>
    <mergeCell ref="I166:J166"/>
    <mergeCell ref="B167:C171"/>
    <mergeCell ref="I171:J171"/>
    <mergeCell ref="B137:C145"/>
    <mergeCell ref="I145:J145"/>
    <mergeCell ref="B103:C103"/>
    <mergeCell ref="B146:C149"/>
    <mergeCell ref="I149:J149"/>
    <mergeCell ref="B94:C96"/>
    <mergeCell ref="I96:J96"/>
    <mergeCell ref="I98:J98"/>
    <mergeCell ref="B108:B136"/>
    <mergeCell ref="C131:C133"/>
    <mergeCell ref="C134:C136"/>
    <mergeCell ref="B81:C84"/>
    <mergeCell ref="I84:J84"/>
    <mergeCell ref="B85:C90"/>
    <mergeCell ref="I90:J90"/>
    <mergeCell ref="B91:C93"/>
    <mergeCell ref="I93:J93"/>
    <mergeCell ref="B61:C70"/>
    <mergeCell ref="I70:J70"/>
    <mergeCell ref="B71:C75"/>
    <mergeCell ref="I75:J75"/>
    <mergeCell ref="B76:C80"/>
    <mergeCell ref="I80:J80"/>
    <mergeCell ref="I49:J49"/>
    <mergeCell ref="B50:C53"/>
    <mergeCell ref="I53:J53"/>
    <mergeCell ref="B54:C60"/>
    <mergeCell ref="I60:J6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118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89" t="s">
        <v>80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79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8"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  <mergeCell ref="B150:C156"/>
    <mergeCell ref="I156:J156"/>
    <mergeCell ref="B157:C166"/>
    <mergeCell ref="I166:J166"/>
    <mergeCell ref="B167:C171"/>
    <mergeCell ref="I171:J171"/>
    <mergeCell ref="B137:C145"/>
    <mergeCell ref="I145:J145"/>
    <mergeCell ref="B103:C103"/>
    <mergeCell ref="B146:C149"/>
    <mergeCell ref="I149:J149"/>
    <mergeCell ref="B94:C96"/>
    <mergeCell ref="I96:J96"/>
    <mergeCell ref="I98:J98"/>
    <mergeCell ref="B108:B136"/>
    <mergeCell ref="C131:C133"/>
    <mergeCell ref="C134:C136"/>
    <mergeCell ref="B81:C84"/>
    <mergeCell ref="I84:J84"/>
    <mergeCell ref="B85:C90"/>
    <mergeCell ref="I90:J90"/>
    <mergeCell ref="B91:C93"/>
    <mergeCell ref="I93:J93"/>
    <mergeCell ref="B61:C70"/>
    <mergeCell ref="I70:J70"/>
    <mergeCell ref="B71:C75"/>
    <mergeCell ref="I75:J75"/>
    <mergeCell ref="B76:C80"/>
    <mergeCell ref="I80:J80"/>
    <mergeCell ref="I49:J49"/>
    <mergeCell ref="B50:C53"/>
    <mergeCell ref="I53:J53"/>
    <mergeCell ref="B54:C60"/>
    <mergeCell ref="I60:J6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5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89" t="s">
        <v>82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81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9"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  <mergeCell ref="B150:C156"/>
    <mergeCell ref="I156:J156"/>
    <mergeCell ref="B157:C166"/>
    <mergeCell ref="I166:J166"/>
    <mergeCell ref="B167:C171"/>
    <mergeCell ref="I171:J171"/>
    <mergeCell ref="B137:C145"/>
    <mergeCell ref="I145:J145"/>
    <mergeCell ref="B103:C103"/>
    <mergeCell ref="B146:C149"/>
    <mergeCell ref="I149:J149"/>
    <mergeCell ref="B94:C96"/>
    <mergeCell ref="I96:J96"/>
    <mergeCell ref="I98:J98"/>
    <mergeCell ref="B108:B136"/>
    <mergeCell ref="C131:C133"/>
    <mergeCell ref="C134:C136"/>
    <mergeCell ref="B81:C84"/>
    <mergeCell ref="I84:J84"/>
    <mergeCell ref="B85:C90"/>
    <mergeCell ref="I90:J90"/>
    <mergeCell ref="B91:C93"/>
    <mergeCell ref="I93:J93"/>
    <mergeCell ref="B61:C70"/>
    <mergeCell ref="I70:J70"/>
    <mergeCell ref="B71:C75"/>
    <mergeCell ref="I75:J75"/>
    <mergeCell ref="B76:C80"/>
    <mergeCell ref="I80:J80"/>
    <mergeCell ref="I49:J49"/>
    <mergeCell ref="B50:C53"/>
    <mergeCell ref="I53:J53"/>
    <mergeCell ref="B54:C60"/>
    <mergeCell ref="I60:J6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16"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89" t="s">
        <v>84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83</v>
      </c>
      <c r="F102" s="149"/>
      <c r="H102" s="107"/>
      <c r="I102" s="106"/>
      <c r="J102" s="105"/>
      <c r="L102" s="108"/>
    </row>
    <row r="103" spans="2:12" ht="15" x14ac:dyDescent="0.2">
      <c r="B103" s="283" t="str">
        <f>B3</f>
        <v>"INDICAR AQUÍ NOMBRE ASOCIADO 10"</v>
      </c>
      <c r="C103" s="284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6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6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6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6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6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6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6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9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9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9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  <mergeCell ref="B150:C156"/>
    <mergeCell ref="I156:J156"/>
    <mergeCell ref="B157:C166"/>
    <mergeCell ref="I166:J166"/>
    <mergeCell ref="B167:C171"/>
    <mergeCell ref="I171:J171"/>
    <mergeCell ref="B137:C145"/>
    <mergeCell ref="I145:J145"/>
    <mergeCell ref="B103:C103"/>
    <mergeCell ref="B146:C149"/>
    <mergeCell ref="I149:J149"/>
    <mergeCell ref="B94:C96"/>
    <mergeCell ref="I96:J96"/>
    <mergeCell ref="I98:J98"/>
    <mergeCell ref="B108:B136"/>
    <mergeCell ref="C131:C133"/>
    <mergeCell ref="C134:C136"/>
    <mergeCell ref="B81:C84"/>
    <mergeCell ref="I84:J84"/>
    <mergeCell ref="B85:C90"/>
    <mergeCell ref="I90:J90"/>
    <mergeCell ref="B91:C93"/>
    <mergeCell ref="I93:J93"/>
    <mergeCell ref="B61:C70"/>
    <mergeCell ref="I70:J70"/>
    <mergeCell ref="B71:C75"/>
    <mergeCell ref="I75:J75"/>
    <mergeCell ref="B76:C80"/>
    <mergeCell ref="I80:J80"/>
    <mergeCell ref="I49:J49"/>
    <mergeCell ref="B50:C53"/>
    <mergeCell ref="I53:J53"/>
    <mergeCell ref="B54:C60"/>
    <mergeCell ref="I60:J60"/>
    <mergeCell ref="B3:C3"/>
    <mergeCell ref="B8:B40"/>
    <mergeCell ref="C31:C37"/>
    <mergeCell ref="C38:C40"/>
    <mergeCell ref="B41:C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workbookViewId="0">
      <selection activeCell="L20" sqref="L20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74" t="s">
        <v>13</v>
      </c>
      <c r="C4" s="174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36" t="s">
        <v>28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237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39" si="0">SUM(D6:F6)</f>
        <v>0</v>
      </c>
    </row>
    <row r="7" spans="2:7" ht="30" customHeight="1" x14ac:dyDescent="0.2">
      <c r="B7" s="237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237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237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237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237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237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237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237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237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237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ref="G16:G24" si="1">SUM(D16:F16)</f>
        <v>0</v>
      </c>
    </row>
    <row r="17" spans="2:7" ht="30" customHeight="1" x14ac:dyDescent="0.2">
      <c r="B17" s="237"/>
      <c r="C17" s="33" t="str">
        <f>'Memoria Aporte FIA al Ejecutor'!C18</f>
        <v>Equipo Técnico: indicar aquí el nombre del Profesional 11</v>
      </c>
      <c r="D17" s="15">
        <f>'Memoria Aporte FIA al Ejecutor'!I18</f>
        <v>0</v>
      </c>
      <c r="E17" s="15">
        <f>'Memoria Aporte FIA a Asociado 1'!I18</f>
        <v>0</v>
      </c>
      <c r="F17" s="15">
        <f>'Memoria Aporte FIA a Asociado 2'!I18</f>
        <v>0</v>
      </c>
      <c r="G17" s="16">
        <f t="shared" si="1"/>
        <v>0</v>
      </c>
    </row>
    <row r="18" spans="2:7" ht="30" customHeight="1" x14ac:dyDescent="0.2">
      <c r="B18" s="237"/>
      <c r="C18" s="33" t="str">
        <f>'Memoria Aporte FIA al Ejecutor'!C19</f>
        <v>Equipo Técnico: indicar aquí el nombre del Profesional 12</v>
      </c>
      <c r="D18" s="15">
        <f>'Memoria Aporte FIA al Ejecutor'!I19</f>
        <v>0</v>
      </c>
      <c r="E18" s="15">
        <f>'Memoria Aporte FIA a Asociado 1'!I19</f>
        <v>0</v>
      </c>
      <c r="F18" s="15">
        <f>'Memoria Aporte FIA a Asociado 2'!I19</f>
        <v>0</v>
      </c>
      <c r="G18" s="16">
        <f t="shared" si="1"/>
        <v>0</v>
      </c>
    </row>
    <row r="19" spans="2:7" ht="30" customHeight="1" x14ac:dyDescent="0.2">
      <c r="B19" s="237"/>
      <c r="C19" s="33" t="str">
        <f>'Memoria Aporte FIA al Ejecutor'!C20</f>
        <v>Equipo Técnico: indicar aquí el nombre del Profesional 13</v>
      </c>
      <c r="D19" s="15">
        <f>'Memoria Aporte FIA al Ejecutor'!I20</f>
        <v>0</v>
      </c>
      <c r="E19" s="15">
        <f>'Memoria Aporte FIA a Asociado 1'!I20</f>
        <v>0</v>
      </c>
      <c r="F19" s="15">
        <f>'Memoria Aporte FIA a Asociado 2'!I20</f>
        <v>0</v>
      </c>
      <c r="G19" s="16">
        <f t="shared" si="1"/>
        <v>0</v>
      </c>
    </row>
    <row r="20" spans="2:7" ht="30" customHeight="1" x14ac:dyDescent="0.2">
      <c r="B20" s="237"/>
      <c r="C20" s="33" t="str">
        <f>'Memoria Aporte FIA al Ejecutor'!C21</f>
        <v>Equipo Técnico: indicar aquí el nombre del Profesional 14</v>
      </c>
      <c r="D20" s="15">
        <f>'Memoria Aporte FIA al Ejecutor'!I21</f>
        <v>0</v>
      </c>
      <c r="E20" s="15">
        <f>'Memoria Aporte FIA a Asociado 1'!I21</f>
        <v>0</v>
      </c>
      <c r="F20" s="15">
        <f>'Memoria Aporte FIA a Asociado 2'!I21</f>
        <v>0</v>
      </c>
      <c r="G20" s="16">
        <f t="shared" si="1"/>
        <v>0</v>
      </c>
    </row>
    <row r="21" spans="2:7" ht="30" customHeight="1" x14ac:dyDescent="0.2">
      <c r="B21" s="237"/>
      <c r="C21" s="33" t="str">
        <f>'Memoria Aporte FIA al Ejecutor'!C22</f>
        <v>Equipo Técnico: indicar aquí el nombre del Profesional 15</v>
      </c>
      <c r="D21" s="15">
        <f>'Memoria Aporte FIA al Ejecutor'!I22</f>
        <v>0</v>
      </c>
      <c r="E21" s="15">
        <f>'Memoria Aporte FIA a Asociado 1'!I22</f>
        <v>0</v>
      </c>
      <c r="F21" s="15">
        <f>'Memoria Aporte FIA a Asociado 2'!I22</f>
        <v>0</v>
      </c>
      <c r="G21" s="16">
        <f t="shared" si="1"/>
        <v>0</v>
      </c>
    </row>
    <row r="22" spans="2:7" ht="30" customHeight="1" x14ac:dyDescent="0.2">
      <c r="B22" s="237"/>
      <c r="C22" s="33" t="str">
        <f>'Memoria Aporte FIA al Ejecutor'!C23</f>
        <v>Equipo Técnico: indicar aquí el nombre del Profesional 16</v>
      </c>
      <c r="D22" s="15">
        <f>'Memoria Aporte FIA al Ejecutor'!I23</f>
        <v>0</v>
      </c>
      <c r="E22" s="15">
        <f>'Memoria Aporte FIA a Asociado 1'!I23</f>
        <v>0</v>
      </c>
      <c r="F22" s="15">
        <f>'Memoria Aporte FIA a Asociado 2'!I23</f>
        <v>0</v>
      </c>
      <c r="G22" s="16">
        <f t="shared" si="1"/>
        <v>0</v>
      </c>
    </row>
    <row r="23" spans="2:7" ht="30" customHeight="1" x14ac:dyDescent="0.2">
      <c r="B23" s="237"/>
      <c r="C23" s="33" t="str">
        <f>'Memoria Aporte FIA al Ejecutor'!C24</f>
        <v>Equipo Técnico: indicar aquí el nombre del Profesional 17</v>
      </c>
      <c r="D23" s="15">
        <f>'Memoria Aporte FIA al Ejecutor'!I24</f>
        <v>0</v>
      </c>
      <c r="E23" s="15">
        <f>'Memoria Aporte FIA a Asociado 1'!I24</f>
        <v>0</v>
      </c>
      <c r="F23" s="15">
        <f>'Memoria Aporte FIA a Asociado 2'!I24</f>
        <v>0</v>
      </c>
      <c r="G23" s="16">
        <f t="shared" si="1"/>
        <v>0</v>
      </c>
    </row>
    <row r="24" spans="2:7" ht="30" customHeight="1" x14ac:dyDescent="0.2">
      <c r="B24" s="237"/>
      <c r="C24" s="33" t="str">
        <f>'Memoria Aporte FIA al Ejecutor'!C25</f>
        <v>Equipo Técnico: indicar aquí el nombre del Profesional 18</v>
      </c>
      <c r="D24" s="15">
        <f>'Memoria Aporte FIA al Ejecutor'!I25</f>
        <v>0</v>
      </c>
      <c r="E24" s="15">
        <f>'Memoria Aporte FIA a Asociado 1'!I25</f>
        <v>0</v>
      </c>
      <c r="F24" s="15">
        <f>'Memoria Aporte FIA a Asociado 2'!I25</f>
        <v>0</v>
      </c>
      <c r="G24" s="16">
        <f t="shared" si="1"/>
        <v>0</v>
      </c>
    </row>
    <row r="25" spans="2:7" ht="30" customHeight="1" x14ac:dyDescent="0.2">
      <c r="B25" s="237"/>
      <c r="C25" s="33" t="str">
        <f>'Memoria Aporte FIA al Ejecutor'!C26</f>
        <v>Equipo Técnico: indicar aquí el nombre del Profesional 19</v>
      </c>
      <c r="D25" s="15">
        <f>'Memoria Aporte FIA al Ejecutor'!I26</f>
        <v>0</v>
      </c>
      <c r="E25" s="15">
        <f>'Memoria Aporte FIA a Asociado 1'!I26</f>
        <v>0</v>
      </c>
      <c r="F25" s="15">
        <f>'Memoria Aporte FIA a Asociado 2'!I26</f>
        <v>0</v>
      </c>
      <c r="G25" s="16">
        <f t="shared" ref="G25:G26" si="2">SUM(D25:F25)</f>
        <v>0</v>
      </c>
    </row>
    <row r="26" spans="2:7" ht="30" customHeight="1" x14ac:dyDescent="0.2">
      <c r="B26" s="237"/>
      <c r="C26" s="33" t="str">
        <f>'Memoria Aporte FIA al Ejecutor'!C27</f>
        <v>Equipo Técnico: indicar aquí el nombre del Profesional 20</v>
      </c>
      <c r="D26" s="15">
        <f>'Memoria Aporte FIA al Ejecutor'!I27</f>
        <v>0</v>
      </c>
      <c r="E26" s="15">
        <f>'Memoria Aporte FIA a Asociado 1'!I27</f>
        <v>0</v>
      </c>
      <c r="F26" s="15">
        <f>'Memoria Aporte FIA a Asociado 2'!I27</f>
        <v>0</v>
      </c>
      <c r="G26" s="16">
        <f t="shared" si="2"/>
        <v>0</v>
      </c>
    </row>
    <row r="27" spans="2:7" ht="30" customHeight="1" x14ac:dyDescent="0.2">
      <c r="B27" s="237"/>
      <c r="C27" s="34" t="s">
        <v>86</v>
      </c>
      <c r="D27" s="211">
        <f>'Memoria Aporte FIA al Ejecutor'!I28</f>
        <v>0</v>
      </c>
      <c r="E27" s="211">
        <f>'Memoria Aporte FIA a Asociado 1'!I28</f>
        <v>0</v>
      </c>
      <c r="F27" s="211">
        <f>'Memoria Aporte FIA a Asociado 2'!I28</f>
        <v>0</v>
      </c>
      <c r="G27" s="212">
        <f>SUM(D27:F27)</f>
        <v>0</v>
      </c>
    </row>
    <row r="28" spans="2:7" x14ac:dyDescent="0.2">
      <c r="B28" s="237"/>
      <c r="C28" s="33" t="s">
        <v>41</v>
      </c>
      <c r="D28" s="15">
        <f>'Memoria Aporte FIA al Ejecutor'!I36</f>
        <v>0</v>
      </c>
      <c r="E28" s="15">
        <f>'Memoria Aporte FIA a Asociado 1'!I36</f>
        <v>0</v>
      </c>
      <c r="F28" s="15">
        <f>'Memoria Aporte FIA a Asociado 2'!I36</f>
        <v>0</v>
      </c>
      <c r="G28" s="16">
        <f t="shared" si="0"/>
        <v>0</v>
      </c>
    </row>
    <row r="29" spans="2:7" x14ac:dyDescent="0.2">
      <c r="B29" s="238"/>
      <c r="C29" s="33" t="s">
        <v>30</v>
      </c>
      <c r="D29" s="15">
        <f>'Memoria Aporte FIA al Ejecutor'!I39</f>
        <v>0</v>
      </c>
      <c r="E29" s="15">
        <f>'Memoria Aporte FIA a Asociado 1'!I39</f>
        <v>0</v>
      </c>
      <c r="F29" s="15">
        <f>'Memoria Aporte FIA a Asociado 2'!I39</f>
        <v>0</v>
      </c>
      <c r="G29" s="16">
        <f t="shared" si="0"/>
        <v>0</v>
      </c>
    </row>
    <row r="30" spans="2:7" x14ac:dyDescent="0.2">
      <c r="B30" s="234" t="s">
        <v>31</v>
      </c>
      <c r="C30" s="235"/>
      <c r="D30" s="15">
        <f>'Memoria Aporte FIA al Ejecutor'!I61</f>
        <v>0</v>
      </c>
      <c r="E30" s="15">
        <f>'Memoria Aporte FIA a Asociado 1'!I61</f>
        <v>0</v>
      </c>
      <c r="F30" s="15">
        <f>'Memoria Aporte FIA a Asociado 2'!I61</f>
        <v>0</v>
      </c>
      <c r="G30" s="16">
        <f t="shared" si="0"/>
        <v>0</v>
      </c>
    </row>
    <row r="31" spans="2:7" x14ac:dyDescent="0.2">
      <c r="B31" s="234" t="s">
        <v>32</v>
      </c>
      <c r="C31" s="235"/>
      <c r="D31" s="15">
        <f>'Memoria Aporte FIA al Ejecutor'!I66</f>
        <v>0</v>
      </c>
      <c r="E31" s="15">
        <f>'Memoria Aporte FIA a Asociado 1'!I66</f>
        <v>0</v>
      </c>
      <c r="F31" s="15">
        <f>'Memoria Aporte FIA a Asociado 2'!I66</f>
        <v>0</v>
      </c>
      <c r="G31" s="16">
        <f t="shared" si="0"/>
        <v>0</v>
      </c>
    </row>
    <row r="32" spans="2:7" x14ac:dyDescent="0.2">
      <c r="B32" s="234" t="s">
        <v>33</v>
      </c>
      <c r="C32" s="235"/>
      <c r="D32" s="15">
        <f>'Memoria Aporte FIA al Ejecutor'!I73</f>
        <v>0</v>
      </c>
      <c r="E32" s="15">
        <f>'Memoria Aporte FIA a Asociado 1'!I73</f>
        <v>0</v>
      </c>
      <c r="F32" s="15">
        <f>'Memoria Aporte FIA a Asociado 2'!I73</f>
        <v>0</v>
      </c>
      <c r="G32" s="16">
        <f t="shared" si="0"/>
        <v>0</v>
      </c>
    </row>
    <row r="33" spans="2:7" x14ac:dyDescent="0.2">
      <c r="B33" s="234" t="s">
        <v>34</v>
      </c>
      <c r="C33" s="235"/>
      <c r="D33" s="15">
        <f>'Memoria Aporte FIA al Ejecutor'!I100</f>
        <v>0</v>
      </c>
      <c r="E33" s="15">
        <f>'Memoria Aporte FIA a Asociado 1'!I100</f>
        <v>0</v>
      </c>
      <c r="F33" s="15">
        <f>'Memoria Aporte FIA a Asociado 2'!I100</f>
        <v>0</v>
      </c>
      <c r="G33" s="16">
        <f t="shared" si="0"/>
        <v>0</v>
      </c>
    </row>
    <row r="34" spans="2:7" x14ac:dyDescent="0.2">
      <c r="B34" s="234" t="s">
        <v>35</v>
      </c>
      <c r="C34" s="235"/>
      <c r="D34" s="15">
        <f>'Memoria Aporte FIA al Ejecutor'!I105</f>
        <v>0</v>
      </c>
      <c r="E34" s="15">
        <f>'Memoria Aporte FIA a Asociado 1'!I105</f>
        <v>0</v>
      </c>
      <c r="F34" s="15">
        <f>'Memoria Aporte FIA a Asociado 2'!I105</f>
        <v>0</v>
      </c>
      <c r="G34" s="16">
        <f t="shared" si="0"/>
        <v>0</v>
      </c>
    </row>
    <row r="35" spans="2:7" x14ac:dyDescent="0.2">
      <c r="B35" s="231" t="s">
        <v>36</v>
      </c>
      <c r="C35" s="232"/>
      <c r="D35" s="15">
        <f>'Memoria Aporte FIA al Ejecutor'!I109</f>
        <v>0</v>
      </c>
      <c r="E35" s="15">
        <f>'Memoria Aporte FIA a Asociado 1'!I109</f>
        <v>0</v>
      </c>
      <c r="F35" s="15">
        <f>'Memoria Aporte FIA a Asociado 2'!I109</f>
        <v>0</v>
      </c>
      <c r="G35" s="16">
        <f t="shared" si="0"/>
        <v>0</v>
      </c>
    </row>
    <row r="36" spans="2:7" x14ac:dyDescent="0.2">
      <c r="B36" s="231" t="s">
        <v>37</v>
      </c>
      <c r="C36" s="232"/>
      <c r="D36" s="15">
        <f>'Memoria Aporte FIA al Ejecutor'!I113</f>
        <v>0</v>
      </c>
      <c r="E36" s="15">
        <f>'Memoria Aporte FIA a Asociado 1'!I113</f>
        <v>0</v>
      </c>
      <c r="F36" s="15">
        <f>'Memoria Aporte FIA a Asociado 2'!I113</f>
        <v>0</v>
      </c>
      <c r="G36" s="16">
        <f t="shared" si="0"/>
        <v>0</v>
      </c>
    </row>
    <row r="37" spans="2:7" x14ac:dyDescent="0.2">
      <c r="B37" s="231" t="s">
        <v>38</v>
      </c>
      <c r="C37" s="232"/>
      <c r="D37" s="15">
        <f>'Memoria Aporte FIA al Ejecutor'!I122</f>
        <v>0</v>
      </c>
      <c r="E37" s="15">
        <f>'Memoria Aporte FIA a Asociado 1'!I122</f>
        <v>0</v>
      </c>
      <c r="F37" s="15">
        <f>'Memoria Aporte FIA a Asociado 2'!I122</f>
        <v>0</v>
      </c>
      <c r="G37" s="16">
        <f t="shared" si="0"/>
        <v>0</v>
      </c>
    </row>
    <row r="38" spans="2:7" x14ac:dyDescent="0.2">
      <c r="B38" s="231" t="s">
        <v>39</v>
      </c>
      <c r="C38" s="232"/>
      <c r="D38" s="15">
        <f>'Memoria Aporte FIA al Ejecutor'!I125</f>
        <v>0</v>
      </c>
      <c r="E38" s="15">
        <f>'Memoria Aporte FIA a Asociado 1'!I125</f>
        <v>0</v>
      </c>
      <c r="F38" s="15">
        <f>'Memoria Aporte FIA a Asociado 2'!I125</f>
        <v>0</v>
      </c>
      <c r="G38" s="16">
        <f t="shared" si="0"/>
        <v>0</v>
      </c>
    </row>
    <row r="39" spans="2:7" x14ac:dyDescent="0.2">
      <c r="B39" s="231" t="s">
        <v>40</v>
      </c>
      <c r="C39" s="232"/>
      <c r="D39" s="15">
        <f>'Memoria Aporte FIA al Ejecutor'!I128</f>
        <v>0</v>
      </c>
      <c r="E39" s="15">
        <f>'Memoria Aporte FIA a Asociado 1'!I128</f>
        <v>0</v>
      </c>
      <c r="F39" s="15">
        <f>'Memoria Aporte FIA a Asociado 2'!I128</f>
        <v>0</v>
      </c>
      <c r="G39" s="16">
        <f t="shared" si="0"/>
        <v>0</v>
      </c>
    </row>
    <row r="40" spans="2:7" x14ac:dyDescent="0.2">
      <c r="B40" s="233" t="s">
        <v>26</v>
      </c>
      <c r="C40" s="233"/>
      <c r="D40" s="51">
        <f>SUM(D5:D39)</f>
        <v>0</v>
      </c>
      <c r="E40" s="51">
        <f>SUM(E5:E39)</f>
        <v>0</v>
      </c>
      <c r="F40" s="51">
        <f>SUM(F5:F39)</f>
        <v>0</v>
      </c>
      <c r="G40" s="51">
        <f>SUM(G5:G39)</f>
        <v>0</v>
      </c>
    </row>
  </sheetData>
  <sheetProtection password="CC28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workbookViewId="0">
      <selection activeCell="L20" sqref="L20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36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Ejecutor'!I108</f>
        <v>0</v>
      </c>
      <c r="E5" s="15">
        <f>'Memoria Aporte de Asociado 1'!$I8+'Memoria Aporte de Asociado 1'!$I108</f>
        <v>0</v>
      </c>
      <c r="F5" s="15">
        <f>'Memoria Aporte de Asociado 2'!$I8+'Memoria Aporte de Asociado 2'!$I108</f>
        <v>0</v>
      </c>
      <c r="G5" s="15">
        <f>'Memoria Aporte de Asociado 3'!$I8+'Memoria Aporte de Asociado 3'!$I108</f>
        <v>0</v>
      </c>
      <c r="H5" s="15">
        <f>'Memoria Aporte de Asociado 4'!$I8+'Memoria Aporte de Asociado 4'!$I108</f>
        <v>0</v>
      </c>
      <c r="I5" s="15">
        <f>'Memoria Aporte de Asociado 5'!$I8+'Memoria Aporte de Asociado 5'!$I108</f>
        <v>0</v>
      </c>
      <c r="J5" s="15">
        <f>'Memoria Aporte de Asociado 6'!$I8+'Memoria Aporte de Asociado 6'!$I108</f>
        <v>0</v>
      </c>
      <c r="K5" s="15">
        <f>'Memoria Aporte de Asociado 7'!$I8+'Memoria Aporte de Asociado 7'!$I108</f>
        <v>0</v>
      </c>
      <c r="L5" s="15">
        <f>'Memoria Aporte de Asociado 8'!$I8+'Memoria Aporte de Asociado 8'!$I108</f>
        <v>0</v>
      </c>
      <c r="M5" s="15">
        <f>'Memoria Aporte de Asociado 9'!$I8+'Memoria Aporte de Asociado 9'!$I108</f>
        <v>0</v>
      </c>
      <c r="N5" s="15">
        <f>'Memoria Aporte de Asociado 10'!$I8+'Memoria Aporte de Asociado 10'!$I108</f>
        <v>0</v>
      </c>
      <c r="O5" s="16">
        <f t="shared" ref="O5:O39" si="0">SUM(D5:J5)</f>
        <v>0</v>
      </c>
    </row>
    <row r="6" spans="2:15" ht="30" customHeight="1" x14ac:dyDescent="0.2">
      <c r="B6" s="237"/>
      <c r="C6" s="33" t="str">
        <f>'Memoria Aporte FIA al Ejecutor'!C7</f>
        <v>Coordinador Alterno: indicar aquí el nombre completo</v>
      </c>
      <c r="D6" s="15">
        <f>'Memoria Aporte del Ejecutor'!I9+'Memoria Aporte del Ejecutor'!I109</f>
        <v>0</v>
      </c>
      <c r="E6" s="15">
        <f>'Memoria Aporte de Asociado 1'!$I9+'Memoria Aporte de Asociado 1'!$I109</f>
        <v>0</v>
      </c>
      <c r="F6" s="15">
        <f>'Memoria Aporte de Asociado 2'!$I9+'Memoria Aporte de Asociado 2'!$I109</f>
        <v>0</v>
      </c>
      <c r="G6" s="15">
        <f>'Memoria Aporte de Asociado 3'!$I9+'Memoria Aporte de Asociado 3'!$I109</f>
        <v>0</v>
      </c>
      <c r="H6" s="15">
        <f>'Memoria Aporte de Asociado 4'!$I9+'Memoria Aporte de Asociado 4'!$I109</f>
        <v>0</v>
      </c>
      <c r="I6" s="15">
        <f>'Memoria Aporte de Asociado 5'!$I9+'Memoria Aporte de Asociado 5'!$I109</f>
        <v>0</v>
      </c>
      <c r="J6" s="15">
        <f>'Memoria Aporte de Asociado 6'!$I9+'Memoria Aporte de Asociado 6'!$I109</f>
        <v>0</v>
      </c>
      <c r="K6" s="15">
        <f>'Memoria Aporte de Asociado 7'!$I9+'Memoria Aporte de Asociado 7'!$I109</f>
        <v>0</v>
      </c>
      <c r="L6" s="15">
        <f>'Memoria Aporte de Asociado 8'!$I9+'Memoria Aporte de Asociado 8'!$I109</f>
        <v>0</v>
      </c>
      <c r="M6" s="15">
        <f>'Memoria Aporte de Asociado 9'!$I9+'Memoria Aporte de Asociado 9'!$I109</f>
        <v>0</v>
      </c>
      <c r="N6" s="15">
        <f>'Memoria Aporte de Asociado 10'!$I9+'Memoria Aporte de Asociado 10'!$I109</f>
        <v>0</v>
      </c>
      <c r="O6" s="16">
        <f t="shared" si="0"/>
        <v>0</v>
      </c>
    </row>
    <row r="7" spans="2:15" ht="30" customHeight="1" x14ac:dyDescent="0.2">
      <c r="B7" s="237"/>
      <c r="C7" s="33" t="str">
        <f>'Memoria Aporte FIA al Ejecutor'!C8</f>
        <v>Equipo Técnico: indicar aquí el nombre del Profesional 1</v>
      </c>
      <c r="D7" s="15">
        <f>'Memoria Aporte del Ejecutor'!I10+'Memoria Aporte del Ejecutor'!I110</f>
        <v>0</v>
      </c>
      <c r="E7" s="15">
        <f>'Memoria Aporte de Asociado 1'!$I10+'Memoria Aporte de Asociado 1'!$I110</f>
        <v>0</v>
      </c>
      <c r="F7" s="15">
        <f>'Memoria Aporte de Asociado 2'!$I10+'Memoria Aporte de Asociado 2'!$I110</f>
        <v>0</v>
      </c>
      <c r="G7" s="15">
        <f>'Memoria Aporte de Asociado 3'!$I10+'Memoria Aporte de Asociado 3'!$I110</f>
        <v>0</v>
      </c>
      <c r="H7" s="15">
        <f>'Memoria Aporte de Asociado 4'!$I10+'Memoria Aporte de Asociado 4'!$I110</f>
        <v>0</v>
      </c>
      <c r="I7" s="15">
        <f>'Memoria Aporte de Asociado 5'!$I10+'Memoria Aporte de Asociado 5'!$I110</f>
        <v>0</v>
      </c>
      <c r="J7" s="15">
        <f>'Memoria Aporte de Asociado 6'!$I10+'Memoria Aporte de Asociado 6'!$I110</f>
        <v>0</v>
      </c>
      <c r="K7" s="15">
        <f>'Memoria Aporte de Asociado 7'!$I10+'Memoria Aporte de Asociado 7'!$I110</f>
        <v>0</v>
      </c>
      <c r="L7" s="15">
        <f>'Memoria Aporte de Asociado 8'!$I10+'Memoria Aporte de Asociado 8'!$I110</f>
        <v>0</v>
      </c>
      <c r="M7" s="15">
        <f>'Memoria Aporte de Asociado 9'!$I10+'Memoria Aporte de Asociado 9'!$I110</f>
        <v>0</v>
      </c>
      <c r="N7" s="15">
        <f>'Memoria Aporte de Asociado 10'!$I10+'Memoria Aporte de Asociado 10'!$I110</f>
        <v>0</v>
      </c>
      <c r="O7" s="16">
        <f t="shared" si="0"/>
        <v>0</v>
      </c>
    </row>
    <row r="8" spans="2:15" ht="30" customHeight="1" x14ac:dyDescent="0.2">
      <c r="B8" s="237"/>
      <c r="C8" s="33" t="str">
        <f>'Memoria Aporte FIA al Ejecutor'!C9</f>
        <v>Equipo Técnico: indicar aquí el nombre del Profesional 2</v>
      </c>
      <c r="D8" s="15">
        <f>'Memoria Aporte del Ejecutor'!I11+'Memoria Aporte del Ejecutor'!I111</f>
        <v>0</v>
      </c>
      <c r="E8" s="15">
        <f>'Memoria Aporte de Asociado 1'!$I11+'Memoria Aporte de Asociado 1'!$I111</f>
        <v>0</v>
      </c>
      <c r="F8" s="15">
        <f>'Memoria Aporte de Asociado 2'!$I11+'Memoria Aporte de Asociado 2'!$I111</f>
        <v>0</v>
      </c>
      <c r="G8" s="15">
        <f>'Memoria Aporte de Asociado 3'!$I11+'Memoria Aporte de Asociado 3'!$I111</f>
        <v>0</v>
      </c>
      <c r="H8" s="15">
        <f>'Memoria Aporte de Asociado 4'!$I11+'Memoria Aporte de Asociado 4'!$I111</f>
        <v>0</v>
      </c>
      <c r="I8" s="15">
        <f>'Memoria Aporte de Asociado 5'!$I11+'Memoria Aporte de Asociado 5'!$I111</f>
        <v>0</v>
      </c>
      <c r="J8" s="15">
        <f>'Memoria Aporte de Asociado 6'!$I11+'Memoria Aporte de Asociado 6'!$I111</f>
        <v>0</v>
      </c>
      <c r="K8" s="15">
        <f>'Memoria Aporte de Asociado 7'!$I11+'Memoria Aporte de Asociado 7'!$I111</f>
        <v>0</v>
      </c>
      <c r="L8" s="15">
        <f>'Memoria Aporte de Asociado 8'!$I11+'Memoria Aporte de Asociado 8'!$I111</f>
        <v>0</v>
      </c>
      <c r="M8" s="15">
        <f>'Memoria Aporte de Asociado 9'!$I11+'Memoria Aporte de Asociado 9'!$I111</f>
        <v>0</v>
      </c>
      <c r="N8" s="15">
        <f>'Memoria Aporte de Asociado 10'!$I11+'Memoria Aporte de Asociado 10'!$I111</f>
        <v>0</v>
      </c>
      <c r="O8" s="16">
        <f t="shared" si="0"/>
        <v>0</v>
      </c>
    </row>
    <row r="9" spans="2:15" ht="30" customHeight="1" x14ac:dyDescent="0.2">
      <c r="B9" s="237"/>
      <c r="C9" s="33" t="str">
        <f>'Memoria Aporte FIA al Ejecutor'!C10</f>
        <v>Equipo Técnico: indicar aquí el nombre del Profesional 3</v>
      </c>
      <c r="D9" s="15">
        <f>'Memoria Aporte del Ejecutor'!I12+'Memoria Aporte del Ejecutor'!I112</f>
        <v>0</v>
      </c>
      <c r="E9" s="15">
        <f>'Memoria Aporte de Asociado 1'!$I12+'Memoria Aporte de Asociado 1'!$I112</f>
        <v>0</v>
      </c>
      <c r="F9" s="15">
        <f>'Memoria Aporte de Asociado 2'!$I12+'Memoria Aporte de Asociado 2'!$I112</f>
        <v>0</v>
      </c>
      <c r="G9" s="15">
        <f>'Memoria Aporte de Asociado 3'!$I12+'Memoria Aporte de Asociado 3'!$I112</f>
        <v>0</v>
      </c>
      <c r="H9" s="15">
        <f>'Memoria Aporte de Asociado 4'!$I12+'Memoria Aporte de Asociado 4'!$I112</f>
        <v>0</v>
      </c>
      <c r="I9" s="15">
        <f>'Memoria Aporte de Asociado 5'!$I12+'Memoria Aporte de Asociado 5'!$I112</f>
        <v>0</v>
      </c>
      <c r="J9" s="15">
        <f>'Memoria Aporte de Asociado 6'!$I12+'Memoria Aporte de Asociado 6'!$I112</f>
        <v>0</v>
      </c>
      <c r="K9" s="15">
        <f>'Memoria Aporte de Asociado 7'!$I12+'Memoria Aporte de Asociado 7'!$I112</f>
        <v>0</v>
      </c>
      <c r="L9" s="15">
        <f>'Memoria Aporte de Asociado 8'!$I12+'Memoria Aporte de Asociado 8'!$I112</f>
        <v>0</v>
      </c>
      <c r="M9" s="15">
        <f>'Memoria Aporte de Asociado 9'!$I12+'Memoria Aporte de Asociado 9'!$I112</f>
        <v>0</v>
      </c>
      <c r="N9" s="15">
        <f>'Memoria Aporte de Asociado 10'!$I12+'Memoria Aporte de Asociado 10'!$I112</f>
        <v>0</v>
      </c>
      <c r="O9" s="16">
        <f t="shared" si="0"/>
        <v>0</v>
      </c>
    </row>
    <row r="10" spans="2:15" ht="30" customHeight="1" x14ac:dyDescent="0.2">
      <c r="B10" s="237"/>
      <c r="C10" s="33" t="str">
        <f>'Memoria Aporte FIA al Ejecutor'!C11</f>
        <v>Equipo Técnico: indicar aquí el nombre del Profesional 4</v>
      </c>
      <c r="D10" s="15">
        <f>'Memoria Aporte del Ejecutor'!I13+'Memoria Aporte del Ejecutor'!I113</f>
        <v>0</v>
      </c>
      <c r="E10" s="15">
        <f>'Memoria Aporte de Asociado 1'!$I13+'Memoria Aporte de Asociado 1'!$I113</f>
        <v>0</v>
      </c>
      <c r="F10" s="15">
        <f>'Memoria Aporte de Asociado 2'!$I13+'Memoria Aporte de Asociado 2'!$I113</f>
        <v>0</v>
      </c>
      <c r="G10" s="15">
        <f>'Memoria Aporte de Asociado 3'!$I13+'Memoria Aporte de Asociado 3'!$I113</f>
        <v>0</v>
      </c>
      <c r="H10" s="15">
        <f>'Memoria Aporte de Asociado 4'!$I13+'Memoria Aporte de Asociado 4'!$I113</f>
        <v>0</v>
      </c>
      <c r="I10" s="15">
        <f>'Memoria Aporte de Asociado 5'!$I13+'Memoria Aporte de Asociado 5'!$I113</f>
        <v>0</v>
      </c>
      <c r="J10" s="15">
        <f>'Memoria Aporte de Asociado 6'!$I13+'Memoria Aporte de Asociado 6'!$I113</f>
        <v>0</v>
      </c>
      <c r="K10" s="15">
        <f>'Memoria Aporte de Asociado 7'!$I13+'Memoria Aporte de Asociado 7'!$I113</f>
        <v>0</v>
      </c>
      <c r="L10" s="15">
        <f>'Memoria Aporte de Asociado 8'!$I13+'Memoria Aporte de Asociado 8'!$I113</f>
        <v>0</v>
      </c>
      <c r="M10" s="15">
        <f>'Memoria Aporte de Asociado 9'!$I13+'Memoria Aporte de Asociado 9'!$I113</f>
        <v>0</v>
      </c>
      <c r="N10" s="15">
        <f>'Memoria Aporte de Asociado 10'!$I13+'Memoria Aporte de Asociado 10'!$I113</f>
        <v>0</v>
      </c>
      <c r="O10" s="16">
        <f t="shared" si="0"/>
        <v>0</v>
      </c>
    </row>
    <row r="11" spans="2:15" ht="30" customHeight="1" x14ac:dyDescent="0.2">
      <c r="B11" s="237"/>
      <c r="C11" s="33" t="str">
        <f>'Memoria Aporte FIA al Ejecutor'!C12</f>
        <v>Equipo Técnico: indicar aquí el nombre del Profesional 5</v>
      </c>
      <c r="D11" s="15">
        <f>'Memoria Aporte del Ejecutor'!I14+'Memoria Aporte del Ejecutor'!I114</f>
        <v>0</v>
      </c>
      <c r="E11" s="15">
        <f>'Memoria Aporte de Asociado 1'!$I14+'Memoria Aporte de Asociado 1'!$I114</f>
        <v>0</v>
      </c>
      <c r="F11" s="15">
        <f>'Memoria Aporte de Asociado 2'!$I14+'Memoria Aporte de Asociado 2'!$I114</f>
        <v>0</v>
      </c>
      <c r="G11" s="15">
        <f>'Memoria Aporte de Asociado 3'!$I14+'Memoria Aporte de Asociado 3'!$I114</f>
        <v>0</v>
      </c>
      <c r="H11" s="15">
        <f>'Memoria Aporte de Asociado 4'!$I14+'Memoria Aporte de Asociado 4'!$I114</f>
        <v>0</v>
      </c>
      <c r="I11" s="15">
        <f>'Memoria Aporte de Asociado 5'!$I14+'Memoria Aporte de Asociado 5'!$I114</f>
        <v>0</v>
      </c>
      <c r="J11" s="15">
        <f>'Memoria Aporte de Asociado 6'!$I14+'Memoria Aporte de Asociado 6'!$I114</f>
        <v>0</v>
      </c>
      <c r="K11" s="15">
        <f>'Memoria Aporte de Asociado 7'!$I14+'Memoria Aporte de Asociado 7'!$I114</f>
        <v>0</v>
      </c>
      <c r="L11" s="15">
        <f>'Memoria Aporte de Asociado 8'!$I14+'Memoria Aporte de Asociado 8'!$I114</f>
        <v>0</v>
      </c>
      <c r="M11" s="15">
        <f>'Memoria Aporte de Asociado 9'!$I14+'Memoria Aporte de Asociado 9'!$I114</f>
        <v>0</v>
      </c>
      <c r="N11" s="15">
        <f>'Memoria Aporte de Asociado 10'!$I14+'Memoria Aporte de Asociado 10'!$I114</f>
        <v>0</v>
      </c>
      <c r="O11" s="16">
        <f t="shared" si="0"/>
        <v>0</v>
      </c>
    </row>
    <row r="12" spans="2:15" ht="30" customHeight="1" x14ac:dyDescent="0.2">
      <c r="B12" s="237"/>
      <c r="C12" s="33" t="str">
        <f>'Memoria Aporte FIA al Ejecutor'!C13</f>
        <v>Equipo Técnico: indicar aquí el nombre del Profesional 6</v>
      </c>
      <c r="D12" s="15">
        <f>'Memoria Aporte del Ejecutor'!I15+'Memoria Aporte del Ejecutor'!I115</f>
        <v>0</v>
      </c>
      <c r="E12" s="15">
        <f>'Memoria Aporte de Asociado 1'!$I15+'Memoria Aporte de Asociado 1'!$I115</f>
        <v>0</v>
      </c>
      <c r="F12" s="15">
        <f>'Memoria Aporte de Asociado 2'!$I15+'Memoria Aporte de Asociado 2'!$I115</f>
        <v>0</v>
      </c>
      <c r="G12" s="15">
        <f>'Memoria Aporte de Asociado 3'!$I15+'Memoria Aporte de Asociado 3'!$I115</f>
        <v>0</v>
      </c>
      <c r="H12" s="15">
        <f>'Memoria Aporte de Asociado 4'!$I15+'Memoria Aporte de Asociado 4'!$I115</f>
        <v>0</v>
      </c>
      <c r="I12" s="15">
        <f>'Memoria Aporte de Asociado 5'!$I15+'Memoria Aporte de Asociado 5'!$I115</f>
        <v>0</v>
      </c>
      <c r="J12" s="15">
        <f>'Memoria Aporte de Asociado 6'!$I15+'Memoria Aporte de Asociado 6'!$I115</f>
        <v>0</v>
      </c>
      <c r="K12" s="15">
        <f>'Memoria Aporte de Asociado 7'!$I15+'Memoria Aporte de Asociado 7'!$I115</f>
        <v>0</v>
      </c>
      <c r="L12" s="15">
        <f>'Memoria Aporte de Asociado 8'!$I15+'Memoria Aporte de Asociado 8'!$I115</f>
        <v>0</v>
      </c>
      <c r="M12" s="15">
        <f>'Memoria Aporte de Asociado 9'!$I15+'Memoria Aporte de Asociado 9'!$I115</f>
        <v>0</v>
      </c>
      <c r="N12" s="15">
        <f>'Memoria Aporte de Asociado 10'!$I15+'Memoria Aporte de Asociado 10'!$I115</f>
        <v>0</v>
      </c>
      <c r="O12" s="16">
        <f t="shared" si="0"/>
        <v>0</v>
      </c>
    </row>
    <row r="13" spans="2:15" ht="30" customHeight="1" x14ac:dyDescent="0.2">
      <c r="B13" s="237"/>
      <c r="C13" s="33" t="str">
        <f>'Memoria Aporte FIA al Ejecutor'!C14</f>
        <v>Equipo Técnico: indicar aquí el nombre del Profesional 7</v>
      </c>
      <c r="D13" s="15">
        <f>'Memoria Aporte del Ejecutor'!I16+'Memoria Aporte del Ejecutor'!I116</f>
        <v>0</v>
      </c>
      <c r="E13" s="15">
        <f>'Memoria Aporte de Asociado 1'!$I16+'Memoria Aporte de Asociado 1'!$I116</f>
        <v>0</v>
      </c>
      <c r="F13" s="15">
        <f>'Memoria Aporte de Asociado 2'!$I16+'Memoria Aporte de Asociado 2'!$I116</f>
        <v>0</v>
      </c>
      <c r="G13" s="15">
        <f>'Memoria Aporte de Asociado 3'!$I16+'Memoria Aporte de Asociado 3'!$I116</f>
        <v>0</v>
      </c>
      <c r="H13" s="15">
        <f>'Memoria Aporte de Asociado 4'!$I16+'Memoria Aporte de Asociado 4'!$I116</f>
        <v>0</v>
      </c>
      <c r="I13" s="15">
        <f>'Memoria Aporte de Asociado 5'!$I16+'Memoria Aporte de Asociado 5'!$I116</f>
        <v>0</v>
      </c>
      <c r="J13" s="15">
        <f>'Memoria Aporte de Asociado 6'!$I16+'Memoria Aporte de Asociado 6'!$I116</f>
        <v>0</v>
      </c>
      <c r="K13" s="15">
        <f>'Memoria Aporte de Asociado 7'!$I16+'Memoria Aporte de Asociado 7'!$I116</f>
        <v>0</v>
      </c>
      <c r="L13" s="15">
        <f>'Memoria Aporte de Asociado 8'!$I16+'Memoria Aporte de Asociado 8'!$I116</f>
        <v>0</v>
      </c>
      <c r="M13" s="15">
        <f>'Memoria Aporte de Asociado 9'!$I16+'Memoria Aporte de Asociado 9'!$I116</f>
        <v>0</v>
      </c>
      <c r="N13" s="15">
        <f>'Memoria Aporte de Asociado 10'!$I16+'Memoria Aporte de Asociado 10'!$I116</f>
        <v>0</v>
      </c>
      <c r="O13" s="16">
        <f t="shared" si="0"/>
        <v>0</v>
      </c>
    </row>
    <row r="14" spans="2:15" ht="30" customHeight="1" x14ac:dyDescent="0.2">
      <c r="B14" s="237"/>
      <c r="C14" s="33" t="str">
        <f>'Memoria Aporte FIA al Ejecutor'!C15</f>
        <v>Equipo Técnico: indicar aquí el nombre del Profesional 8</v>
      </c>
      <c r="D14" s="15">
        <f>'Memoria Aporte del Ejecutor'!I17+'Memoria Aporte del Ejecutor'!I117</f>
        <v>0</v>
      </c>
      <c r="E14" s="15">
        <f>'Memoria Aporte de Asociado 1'!$I17+'Memoria Aporte de Asociado 1'!$I117</f>
        <v>0</v>
      </c>
      <c r="F14" s="15">
        <f>'Memoria Aporte de Asociado 2'!$I17+'Memoria Aporte de Asociado 2'!$I117</f>
        <v>0</v>
      </c>
      <c r="G14" s="15">
        <f>'Memoria Aporte de Asociado 3'!$I17+'Memoria Aporte de Asociado 3'!$I117</f>
        <v>0</v>
      </c>
      <c r="H14" s="15">
        <f>'Memoria Aporte de Asociado 4'!$I17+'Memoria Aporte de Asociado 4'!$I117</f>
        <v>0</v>
      </c>
      <c r="I14" s="15">
        <f>'Memoria Aporte de Asociado 5'!$I17+'Memoria Aporte de Asociado 5'!$I117</f>
        <v>0</v>
      </c>
      <c r="J14" s="15">
        <f>'Memoria Aporte de Asociado 6'!$I17+'Memoria Aporte de Asociado 6'!$I117</f>
        <v>0</v>
      </c>
      <c r="K14" s="15">
        <f>'Memoria Aporte de Asociado 7'!$I17+'Memoria Aporte de Asociado 7'!$I117</f>
        <v>0</v>
      </c>
      <c r="L14" s="15">
        <f>'Memoria Aporte de Asociado 8'!$I17+'Memoria Aporte de Asociado 8'!$I117</f>
        <v>0</v>
      </c>
      <c r="M14" s="15">
        <f>'Memoria Aporte de Asociado 9'!$I17+'Memoria Aporte de Asociado 9'!$I117</f>
        <v>0</v>
      </c>
      <c r="N14" s="15">
        <f>'Memoria Aporte de Asociado 10'!$I17+'Memoria Aporte de Asociado 10'!$I117</f>
        <v>0</v>
      </c>
      <c r="O14" s="16">
        <f t="shared" si="0"/>
        <v>0</v>
      </c>
    </row>
    <row r="15" spans="2:15" ht="30" customHeight="1" x14ac:dyDescent="0.2">
      <c r="B15" s="237"/>
      <c r="C15" s="33" t="str">
        <f>'Memoria Aporte FIA al Ejecutor'!C16</f>
        <v>Equipo Técnico: indicar aquí el nombre del Profesional 9</v>
      </c>
      <c r="D15" s="15">
        <f>'Memoria Aporte del Ejecutor'!I18+'Memoria Aporte del Ejecutor'!I118</f>
        <v>0</v>
      </c>
      <c r="E15" s="15">
        <f>'Memoria Aporte de Asociado 1'!$I18+'Memoria Aporte de Asociado 1'!$I118</f>
        <v>0</v>
      </c>
      <c r="F15" s="15">
        <f>'Memoria Aporte de Asociado 2'!$I18+'Memoria Aporte de Asociado 2'!$I118</f>
        <v>0</v>
      </c>
      <c r="G15" s="15">
        <f>'Memoria Aporte de Asociado 3'!$I18+'Memoria Aporte de Asociado 3'!$I118</f>
        <v>0</v>
      </c>
      <c r="H15" s="15">
        <f>'Memoria Aporte de Asociado 4'!$I18+'Memoria Aporte de Asociado 4'!$I118</f>
        <v>0</v>
      </c>
      <c r="I15" s="15">
        <f>'Memoria Aporte de Asociado 5'!$I18+'Memoria Aporte de Asociado 5'!$I118</f>
        <v>0</v>
      </c>
      <c r="J15" s="15">
        <f>'Memoria Aporte de Asociado 6'!$I18+'Memoria Aporte de Asociado 6'!$I118</f>
        <v>0</v>
      </c>
      <c r="K15" s="15">
        <f>'Memoria Aporte de Asociado 7'!$I18+'Memoria Aporte de Asociado 7'!$I118</f>
        <v>0</v>
      </c>
      <c r="L15" s="15">
        <f>'Memoria Aporte de Asociado 8'!$I18+'Memoria Aporte de Asociado 8'!$I118</f>
        <v>0</v>
      </c>
      <c r="M15" s="15">
        <f>'Memoria Aporte de Asociado 9'!$I18+'Memoria Aporte de Asociado 9'!$I118</f>
        <v>0</v>
      </c>
      <c r="N15" s="15">
        <f>'Memoria Aporte de Asociado 10'!$I18+'Memoria Aporte de Asociado 10'!$I118</f>
        <v>0</v>
      </c>
      <c r="O15" s="16">
        <f t="shared" si="0"/>
        <v>0</v>
      </c>
    </row>
    <row r="16" spans="2:15" ht="30" customHeight="1" x14ac:dyDescent="0.2">
      <c r="B16" s="237"/>
      <c r="C16" s="33" t="str">
        <f>'Memoria Aporte FIA al Ejecutor'!C17</f>
        <v>Equipo Técnico: indicar aquí el nombre del Profesional 10</v>
      </c>
      <c r="D16" s="15">
        <f>'Memoria Aporte del Ejecutor'!I19+'Memoria Aporte del Ejecutor'!I119</f>
        <v>0</v>
      </c>
      <c r="E16" s="15">
        <f>'Memoria Aporte de Asociado 1'!$I19+'Memoria Aporte de Asociado 1'!$I119</f>
        <v>0</v>
      </c>
      <c r="F16" s="15">
        <f>'Memoria Aporte de Asociado 2'!$I19+'Memoria Aporte de Asociado 2'!$I119</f>
        <v>0</v>
      </c>
      <c r="G16" s="15">
        <f>'Memoria Aporte de Asociado 3'!$I19+'Memoria Aporte de Asociado 3'!$I119</f>
        <v>0</v>
      </c>
      <c r="H16" s="15">
        <f>'Memoria Aporte de Asociado 4'!$I19+'Memoria Aporte de Asociado 4'!$I119</f>
        <v>0</v>
      </c>
      <c r="I16" s="15">
        <f>'Memoria Aporte de Asociado 5'!$I19+'Memoria Aporte de Asociado 5'!$I119</f>
        <v>0</v>
      </c>
      <c r="J16" s="15">
        <f>'Memoria Aporte de Asociado 6'!$I19+'Memoria Aporte de Asociado 6'!$I119</f>
        <v>0</v>
      </c>
      <c r="K16" s="15">
        <f>'Memoria Aporte de Asociado 7'!$I19+'Memoria Aporte de Asociado 7'!$I119</f>
        <v>0</v>
      </c>
      <c r="L16" s="15">
        <f>'Memoria Aporte de Asociado 8'!$I19+'Memoria Aporte de Asociado 8'!$I119</f>
        <v>0</v>
      </c>
      <c r="M16" s="15">
        <f>'Memoria Aporte de Asociado 9'!$I19+'Memoria Aporte de Asociado 9'!$I119</f>
        <v>0</v>
      </c>
      <c r="N16" s="15">
        <f>'Memoria Aporte de Asociado 10'!$I19+'Memoria Aporte de Asociado 10'!$I119</f>
        <v>0</v>
      </c>
      <c r="O16" s="16">
        <f t="shared" ref="O16:O25" si="1">SUM(D16:J16)</f>
        <v>0</v>
      </c>
    </row>
    <row r="17" spans="2:15" ht="30" customHeight="1" x14ac:dyDescent="0.2">
      <c r="B17" s="237"/>
      <c r="C17" s="33" t="str">
        <f>'Memoria Aporte FIA al Ejecutor'!C18</f>
        <v>Equipo Técnico: indicar aquí el nombre del Profesional 11</v>
      </c>
      <c r="D17" s="15">
        <f>'Memoria Aporte del Ejecutor'!I20+'Memoria Aporte del Ejecutor'!I120</f>
        <v>0</v>
      </c>
      <c r="E17" s="15">
        <f>'Memoria Aporte de Asociado 1'!$I20+'Memoria Aporte de Asociado 1'!$I120</f>
        <v>0</v>
      </c>
      <c r="F17" s="15">
        <f>'Memoria Aporte de Asociado 2'!$I20+'Memoria Aporte de Asociado 2'!$I120</f>
        <v>0</v>
      </c>
      <c r="G17" s="15">
        <f>'Memoria Aporte de Asociado 3'!$I20+'Memoria Aporte de Asociado 3'!$I120</f>
        <v>0</v>
      </c>
      <c r="H17" s="15">
        <f>'Memoria Aporte de Asociado 4'!$I20+'Memoria Aporte de Asociado 4'!$I120</f>
        <v>0</v>
      </c>
      <c r="I17" s="15">
        <f>'Memoria Aporte de Asociado 5'!$I20+'Memoria Aporte de Asociado 5'!$I120</f>
        <v>0</v>
      </c>
      <c r="J17" s="15">
        <f>'Memoria Aporte de Asociado 6'!$I20+'Memoria Aporte de Asociado 6'!$I120</f>
        <v>0</v>
      </c>
      <c r="K17" s="15">
        <f>'Memoria Aporte de Asociado 7'!$I20+'Memoria Aporte de Asociado 7'!$I120</f>
        <v>0</v>
      </c>
      <c r="L17" s="15">
        <f>'Memoria Aporte de Asociado 8'!$I20+'Memoria Aporte de Asociado 8'!$I120</f>
        <v>0</v>
      </c>
      <c r="M17" s="15">
        <f>'Memoria Aporte de Asociado 9'!$I20+'Memoria Aporte de Asociado 9'!$I120</f>
        <v>0</v>
      </c>
      <c r="N17" s="15">
        <f>'Memoria Aporte de Asociado 10'!$I20+'Memoria Aporte de Asociado 10'!$I120</f>
        <v>0</v>
      </c>
      <c r="O17" s="16">
        <f t="shared" si="1"/>
        <v>0</v>
      </c>
    </row>
    <row r="18" spans="2:15" ht="30" customHeight="1" x14ac:dyDescent="0.2">
      <c r="B18" s="237"/>
      <c r="C18" s="33" t="str">
        <f>'Memoria Aporte FIA al Ejecutor'!C19</f>
        <v>Equipo Técnico: indicar aquí el nombre del Profesional 12</v>
      </c>
      <c r="D18" s="15">
        <f>'Memoria Aporte del Ejecutor'!I21+'Memoria Aporte del Ejecutor'!I121</f>
        <v>0</v>
      </c>
      <c r="E18" s="15">
        <f>'Memoria Aporte de Asociado 1'!$I21+'Memoria Aporte de Asociado 1'!$I121</f>
        <v>0</v>
      </c>
      <c r="F18" s="15">
        <f>'Memoria Aporte de Asociado 2'!$I21+'Memoria Aporte de Asociado 2'!$I121</f>
        <v>0</v>
      </c>
      <c r="G18" s="15">
        <f>'Memoria Aporte de Asociado 3'!$I21+'Memoria Aporte de Asociado 3'!$I121</f>
        <v>0</v>
      </c>
      <c r="H18" s="15">
        <f>'Memoria Aporte de Asociado 4'!$I21+'Memoria Aporte de Asociado 4'!$I121</f>
        <v>0</v>
      </c>
      <c r="I18" s="15">
        <f>'Memoria Aporte de Asociado 5'!$I21+'Memoria Aporte de Asociado 5'!$I121</f>
        <v>0</v>
      </c>
      <c r="J18" s="15">
        <f>'Memoria Aporte de Asociado 6'!$I21+'Memoria Aporte de Asociado 6'!$I121</f>
        <v>0</v>
      </c>
      <c r="K18" s="15">
        <f>'Memoria Aporte de Asociado 7'!$I21+'Memoria Aporte de Asociado 7'!$I121</f>
        <v>0</v>
      </c>
      <c r="L18" s="15">
        <f>'Memoria Aporte de Asociado 8'!$I21+'Memoria Aporte de Asociado 8'!$I121</f>
        <v>0</v>
      </c>
      <c r="M18" s="15">
        <f>'Memoria Aporte de Asociado 9'!$I21+'Memoria Aporte de Asociado 9'!$I121</f>
        <v>0</v>
      </c>
      <c r="N18" s="15">
        <f>'Memoria Aporte de Asociado 10'!$I21+'Memoria Aporte de Asociado 10'!$I121</f>
        <v>0</v>
      </c>
      <c r="O18" s="16">
        <f t="shared" si="1"/>
        <v>0</v>
      </c>
    </row>
    <row r="19" spans="2:15" ht="30" customHeight="1" x14ac:dyDescent="0.2">
      <c r="B19" s="237"/>
      <c r="C19" s="33" t="str">
        <f>'Memoria Aporte FIA al Ejecutor'!C20</f>
        <v>Equipo Técnico: indicar aquí el nombre del Profesional 13</v>
      </c>
      <c r="D19" s="15">
        <f>'Memoria Aporte del Ejecutor'!I22+'Memoria Aporte del Ejecutor'!I122</f>
        <v>0</v>
      </c>
      <c r="E19" s="15">
        <f>'Memoria Aporte de Asociado 1'!$I22+'Memoria Aporte de Asociado 1'!$I122</f>
        <v>0</v>
      </c>
      <c r="F19" s="15">
        <f>'Memoria Aporte de Asociado 2'!$I22+'Memoria Aporte de Asociado 2'!$I122</f>
        <v>0</v>
      </c>
      <c r="G19" s="15">
        <f>'Memoria Aporte de Asociado 3'!$I22+'Memoria Aporte de Asociado 3'!$I122</f>
        <v>0</v>
      </c>
      <c r="H19" s="15">
        <f>'Memoria Aporte de Asociado 4'!$I22+'Memoria Aporte de Asociado 4'!$I122</f>
        <v>0</v>
      </c>
      <c r="I19" s="15">
        <f>'Memoria Aporte de Asociado 5'!$I22+'Memoria Aporte de Asociado 5'!$I122</f>
        <v>0</v>
      </c>
      <c r="J19" s="15">
        <f>'Memoria Aporte de Asociado 6'!$I22+'Memoria Aporte de Asociado 6'!$I122</f>
        <v>0</v>
      </c>
      <c r="K19" s="15">
        <f>'Memoria Aporte de Asociado 7'!$I22+'Memoria Aporte de Asociado 7'!$I122</f>
        <v>0</v>
      </c>
      <c r="L19" s="15">
        <f>'Memoria Aporte de Asociado 8'!$I22+'Memoria Aporte de Asociado 8'!$I122</f>
        <v>0</v>
      </c>
      <c r="M19" s="15">
        <f>'Memoria Aporte de Asociado 9'!$I22+'Memoria Aporte de Asociado 9'!$I122</f>
        <v>0</v>
      </c>
      <c r="N19" s="15">
        <f>'Memoria Aporte de Asociado 10'!$I22+'Memoria Aporte de Asociado 10'!$I122</f>
        <v>0</v>
      </c>
      <c r="O19" s="16">
        <f t="shared" si="1"/>
        <v>0</v>
      </c>
    </row>
    <row r="20" spans="2:15" ht="30" customHeight="1" x14ac:dyDescent="0.2">
      <c r="B20" s="237"/>
      <c r="C20" s="33" t="str">
        <f>'Memoria Aporte FIA al Ejecutor'!C21</f>
        <v>Equipo Técnico: indicar aquí el nombre del Profesional 14</v>
      </c>
      <c r="D20" s="15">
        <f>'Memoria Aporte del Ejecutor'!I23+'Memoria Aporte del Ejecutor'!I123</f>
        <v>0</v>
      </c>
      <c r="E20" s="15">
        <f>'Memoria Aporte de Asociado 1'!$I23+'Memoria Aporte de Asociado 1'!$I123</f>
        <v>0</v>
      </c>
      <c r="F20" s="15">
        <f>'Memoria Aporte de Asociado 2'!$I23+'Memoria Aporte de Asociado 2'!$I123</f>
        <v>0</v>
      </c>
      <c r="G20" s="15">
        <f>'Memoria Aporte de Asociado 3'!$I23+'Memoria Aporte de Asociado 3'!$I123</f>
        <v>0</v>
      </c>
      <c r="H20" s="15">
        <f>'Memoria Aporte de Asociado 4'!$I23+'Memoria Aporte de Asociado 4'!$I123</f>
        <v>0</v>
      </c>
      <c r="I20" s="15">
        <f>'Memoria Aporte de Asociado 5'!$I23+'Memoria Aporte de Asociado 5'!$I123</f>
        <v>0</v>
      </c>
      <c r="J20" s="15">
        <f>'Memoria Aporte de Asociado 6'!$I23+'Memoria Aporte de Asociado 6'!$I123</f>
        <v>0</v>
      </c>
      <c r="K20" s="15">
        <f>'Memoria Aporte de Asociado 7'!$I23+'Memoria Aporte de Asociado 7'!$I123</f>
        <v>0</v>
      </c>
      <c r="L20" s="15">
        <f>'Memoria Aporte de Asociado 8'!$I23+'Memoria Aporte de Asociado 8'!$I123</f>
        <v>0</v>
      </c>
      <c r="M20" s="15">
        <f>'Memoria Aporte de Asociado 9'!$I23+'Memoria Aporte de Asociado 9'!$I123</f>
        <v>0</v>
      </c>
      <c r="N20" s="15">
        <f>'Memoria Aporte de Asociado 10'!$I23+'Memoria Aporte de Asociado 10'!$I123</f>
        <v>0</v>
      </c>
      <c r="O20" s="16">
        <f t="shared" si="1"/>
        <v>0</v>
      </c>
    </row>
    <row r="21" spans="2:15" ht="30" customHeight="1" x14ac:dyDescent="0.2">
      <c r="B21" s="237"/>
      <c r="C21" s="33" t="str">
        <f>'Memoria Aporte FIA al Ejecutor'!C22</f>
        <v>Equipo Técnico: indicar aquí el nombre del Profesional 15</v>
      </c>
      <c r="D21" s="15">
        <f>'Memoria Aporte del Ejecutor'!I24+'Memoria Aporte del Ejecutor'!I124</f>
        <v>0</v>
      </c>
      <c r="E21" s="15">
        <f>'Memoria Aporte de Asociado 1'!$I24+'Memoria Aporte de Asociado 1'!$I124</f>
        <v>0</v>
      </c>
      <c r="F21" s="15">
        <f>'Memoria Aporte de Asociado 2'!$I24+'Memoria Aporte de Asociado 2'!$I124</f>
        <v>0</v>
      </c>
      <c r="G21" s="15">
        <f>'Memoria Aporte de Asociado 3'!$I24+'Memoria Aporte de Asociado 3'!$I124</f>
        <v>0</v>
      </c>
      <c r="H21" s="15">
        <f>'Memoria Aporte de Asociado 4'!$I24+'Memoria Aporte de Asociado 4'!$I124</f>
        <v>0</v>
      </c>
      <c r="I21" s="15">
        <f>'Memoria Aporte de Asociado 5'!$I24+'Memoria Aporte de Asociado 5'!$I124</f>
        <v>0</v>
      </c>
      <c r="J21" s="15">
        <f>'Memoria Aporte de Asociado 6'!$I24+'Memoria Aporte de Asociado 6'!$I124</f>
        <v>0</v>
      </c>
      <c r="K21" s="15">
        <f>'Memoria Aporte de Asociado 7'!$I24+'Memoria Aporte de Asociado 7'!$I124</f>
        <v>0</v>
      </c>
      <c r="L21" s="15">
        <f>'Memoria Aporte de Asociado 8'!$I24+'Memoria Aporte de Asociado 8'!$I124</f>
        <v>0</v>
      </c>
      <c r="M21" s="15">
        <f>'Memoria Aporte de Asociado 9'!$I24+'Memoria Aporte de Asociado 9'!$I124</f>
        <v>0</v>
      </c>
      <c r="N21" s="15">
        <f>'Memoria Aporte de Asociado 10'!$I24+'Memoria Aporte de Asociado 10'!$I124</f>
        <v>0</v>
      </c>
      <c r="O21" s="16">
        <f t="shared" si="1"/>
        <v>0</v>
      </c>
    </row>
    <row r="22" spans="2:15" ht="30" customHeight="1" x14ac:dyDescent="0.2">
      <c r="B22" s="237"/>
      <c r="C22" s="33" t="str">
        <f>'Memoria Aporte FIA al Ejecutor'!C23</f>
        <v>Equipo Técnico: indicar aquí el nombre del Profesional 16</v>
      </c>
      <c r="D22" s="15">
        <f>'Memoria Aporte del Ejecutor'!I25+'Memoria Aporte del Ejecutor'!I125</f>
        <v>0</v>
      </c>
      <c r="E22" s="15">
        <f>'Memoria Aporte de Asociado 1'!$I25+'Memoria Aporte de Asociado 1'!$I125</f>
        <v>0</v>
      </c>
      <c r="F22" s="15">
        <f>'Memoria Aporte de Asociado 2'!$I25+'Memoria Aporte de Asociado 2'!$I125</f>
        <v>0</v>
      </c>
      <c r="G22" s="15">
        <f>'Memoria Aporte de Asociado 3'!$I25+'Memoria Aporte de Asociado 3'!$I125</f>
        <v>0</v>
      </c>
      <c r="H22" s="15">
        <f>'Memoria Aporte de Asociado 4'!$I25+'Memoria Aporte de Asociado 4'!$I125</f>
        <v>0</v>
      </c>
      <c r="I22" s="15">
        <f>'Memoria Aporte de Asociado 5'!$I25+'Memoria Aporte de Asociado 5'!$I125</f>
        <v>0</v>
      </c>
      <c r="J22" s="15">
        <f>'Memoria Aporte de Asociado 6'!$I25+'Memoria Aporte de Asociado 6'!$I125</f>
        <v>0</v>
      </c>
      <c r="K22" s="15">
        <f>'Memoria Aporte de Asociado 7'!$I25+'Memoria Aporte de Asociado 7'!$I125</f>
        <v>0</v>
      </c>
      <c r="L22" s="15">
        <f>'Memoria Aporte de Asociado 8'!$I25+'Memoria Aporte de Asociado 8'!$I125</f>
        <v>0</v>
      </c>
      <c r="M22" s="15">
        <f>'Memoria Aporte de Asociado 9'!$I25+'Memoria Aporte de Asociado 9'!$I125</f>
        <v>0</v>
      </c>
      <c r="N22" s="15">
        <f>'Memoria Aporte de Asociado 10'!$I25+'Memoria Aporte de Asociado 10'!$I125</f>
        <v>0</v>
      </c>
      <c r="O22" s="16">
        <f t="shared" si="1"/>
        <v>0</v>
      </c>
    </row>
    <row r="23" spans="2:15" ht="30" customHeight="1" x14ac:dyDescent="0.2">
      <c r="B23" s="237"/>
      <c r="C23" s="33" t="str">
        <f>'Memoria Aporte FIA al Ejecutor'!C24</f>
        <v>Equipo Técnico: indicar aquí el nombre del Profesional 17</v>
      </c>
      <c r="D23" s="15">
        <f>'Memoria Aporte del Ejecutor'!I26+'Memoria Aporte del Ejecutor'!I126</f>
        <v>0</v>
      </c>
      <c r="E23" s="15">
        <f>'Memoria Aporte de Asociado 1'!$I26+'Memoria Aporte de Asociado 1'!$I126</f>
        <v>0</v>
      </c>
      <c r="F23" s="15">
        <f>'Memoria Aporte de Asociado 2'!$I26+'Memoria Aporte de Asociado 2'!$I126</f>
        <v>0</v>
      </c>
      <c r="G23" s="15">
        <f>'Memoria Aporte de Asociado 3'!$I26+'Memoria Aporte de Asociado 3'!$I126</f>
        <v>0</v>
      </c>
      <c r="H23" s="15">
        <f>'Memoria Aporte de Asociado 4'!$I26+'Memoria Aporte de Asociado 4'!$I126</f>
        <v>0</v>
      </c>
      <c r="I23" s="15">
        <f>'Memoria Aporte de Asociado 5'!$I26+'Memoria Aporte de Asociado 5'!$I126</f>
        <v>0</v>
      </c>
      <c r="J23" s="15">
        <f>'Memoria Aporte de Asociado 6'!$I26+'Memoria Aporte de Asociado 6'!$I126</f>
        <v>0</v>
      </c>
      <c r="K23" s="15">
        <f>'Memoria Aporte de Asociado 7'!$I26+'Memoria Aporte de Asociado 7'!$I126</f>
        <v>0</v>
      </c>
      <c r="L23" s="15">
        <f>'Memoria Aporte de Asociado 8'!$I26+'Memoria Aporte de Asociado 8'!$I126</f>
        <v>0</v>
      </c>
      <c r="M23" s="15">
        <f>'Memoria Aporte de Asociado 9'!$I26+'Memoria Aporte de Asociado 9'!$I126</f>
        <v>0</v>
      </c>
      <c r="N23" s="15">
        <f>'Memoria Aporte de Asociado 10'!$I26+'Memoria Aporte de Asociado 10'!$I126</f>
        <v>0</v>
      </c>
      <c r="O23" s="16">
        <f t="shared" si="1"/>
        <v>0</v>
      </c>
    </row>
    <row r="24" spans="2:15" ht="30" customHeight="1" x14ac:dyDescent="0.2">
      <c r="B24" s="237"/>
      <c r="C24" s="33" t="str">
        <f>'Memoria Aporte FIA al Ejecutor'!C25</f>
        <v>Equipo Técnico: indicar aquí el nombre del Profesional 18</v>
      </c>
      <c r="D24" s="15">
        <f>'Memoria Aporte del Ejecutor'!I27+'Memoria Aporte del Ejecutor'!I127</f>
        <v>0</v>
      </c>
      <c r="E24" s="15">
        <f>'Memoria Aporte de Asociado 1'!$I27+'Memoria Aporte de Asociado 1'!$I127</f>
        <v>0</v>
      </c>
      <c r="F24" s="15">
        <f>'Memoria Aporte de Asociado 2'!$I27+'Memoria Aporte de Asociado 2'!$I127</f>
        <v>0</v>
      </c>
      <c r="G24" s="15">
        <f>'Memoria Aporte de Asociado 3'!$I27+'Memoria Aporte de Asociado 3'!$I127</f>
        <v>0</v>
      </c>
      <c r="H24" s="15">
        <f>'Memoria Aporte de Asociado 4'!$I27+'Memoria Aporte de Asociado 4'!$I127</f>
        <v>0</v>
      </c>
      <c r="I24" s="15">
        <f>'Memoria Aporte de Asociado 5'!$I27+'Memoria Aporte de Asociado 5'!$I127</f>
        <v>0</v>
      </c>
      <c r="J24" s="15">
        <f>'Memoria Aporte de Asociado 6'!$I27+'Memoria Aporte de Asociado 6'!$I127</f>
        <v>0</v>
      </c>
      <c r="K24" s="15">
        <f>'Memoria Aporte de Asociado 7'!$I27+'Memoria Aporte de Asociado 7'!$I127</f>
        <v>0</v>
      </c>
      <c r="L24" s="15">
        <f>'Memoria Aporte de Asociado 8'!$I27+'Memoria Aporte de Asociado 8'!$I127</f>
        <v>0</v>
      </c>
      <c r="M24" s="15">
        <f>'Memoria Aporte de Asociado 9'!$I27+'Memoria Aporte de Asociado 9'!$I127</f>
        <v>0</v>
      </c>
      <c r="N24" s="15">
        <f>'Memoria Aporte de Asociado 10'!$I27+'Memoria Aporte de Asociado 10'!$I127</f>
        <v>0</v>
      </c>
      <c r="O24" s="16">
        <f t="shared" si="1"/>
        <v>0</v>
      </c>
    </row>
    <row r="25" spans="2:15" ht="30" customHeight="1" x14ac:dyDescent="0.2">
      <c r="B25" s="237"/>
      <c r="C25" s="33" t="str">
        <f>'Memoria Aporte FIA al Ejecutor'!C26</f>
        <v>Equipo Técnico: indicar aquí el nombre del Profesional 19</v>
      </c>
      <c r="D25" s="15">
        <f>'Memoria Aporte del Ejecutor'!I28+'Memoria Aporte del Ejecutor'!I128</f>
        <v>0</v>
      </c>
      <c r="E25" s="15">
        <f>'Memoria Aporte de Asociado 1'!$I28+'Memoria Aporte de Asociado 1'!$I128</f>
        <v>0</v>
      </c>
      <c r="F25" s="15">
        <f>'Memoria Aporte de Asociado 2'!$I28+'Memoria Aporte de Asociado 2'!$I128</f>
        <v>0</v>
      </c>
      <c r="G25" s="15">
        <f>'Memoria Aporte de Asociado 3'!$I28+'Memoria Aporte de Asociado 3'!$I128</f>
        <v>0</v>
      </c>
      <c r="H25" s="15">
        <f>'Memoria Aporte de Asociado 4'!$I28+'Memoria Aporte de Asociado 4'!$I128</f>
        <v>0</v>
      </c>
      <c r="I25" s="15">
        <f>'Memoria Aporte de Asociado 5'!$I28+'Memoria Aporte de Asociado 5'!$I128</f>
        <v>0</v>
      </c>
      <c r="J25" s="15">
        <f>'Memoria Aporte de Asociado 6'!$I28+'Memoria Aporte de Asociado 6'!$I128</f>
        <v>0</v>
      </c>
      <c r="K25" s="15">
        <f>'Memoria Aporte de Asociado 7'!$I28+'Memoria Aporte de Asociado 7'!$I128</f>
        <v>0</v>
      </c>
      <c r="L25" s="15">
        <f>'Memoria Aporte de Asociado 8'!$I28+'Memoria Aporte de Asociado 8'!$I128</f>
        <v>0</v>
      </c>
      <c r="M25" s="15">
        <f>'Memoria Aporte de Asociado 9'!$I28+'Memoria Aporte de Asociado 9'!$I128</f>
        <v>0</v>
      </c>
      <c r="N25" s="15">
        <f>'Memoria Aporte de Asociado 10'!$I28+'Memoria Aporte de Asociado 10'!$I128</f>
        <v>0</v>
      </c>
      <c r="O25" s="16">
        <f t="shared" si="1"/>
        <v>0</v>
      </c>
    </row>
    <row r="26" spans="2:15" ht="30" customHeight="1" x14ac:dyDescent="0.2">
      <c r="B26" s="237"/>
      <c r="C26" s="33" t="str">
        <f>'Memoria Aporte FIA al Ejecutor'!C27</f>
        <v>Equipo Técnico: indicar aquí el nombre del Profesional 20</v>
      </c>
      <c r="D26" s="15">
        <f>'Memoria Aporte del Ejecutor'!I29+'Memoria Aporte del Ejecutor'!I129</f>
        <v>0</v>
      </c>
      <c r="E26" s="15">
        <f>'Memoria Aporte de Asociado 1'!$I29+'Memoria Aporte de Asociado 1'!$I129</f>
        <v>0</v>
      </c>
      <c r="F26" s="15">
        <f>'Memoria Aporte de Asociado 2'!$I29+'Memoria Aporte de Asociado 2'!$I129</f>
        <v>0</v>
      </c>
      <c r="G26" s="15">
        <f>'Memoria Aporte de Asociado 3'!$I29+'Memoria Aporte de Asociado 3'!$I129</f>
        <v>0</v>
      </c>
      <c r="H26" s="15">
        <f>'Memoria Aporte de Asociado 4'!$I29+'Memoria Aporte de Asociado 4'!$I129</f>
        <v>0</v>
      </c>
      <c r="I26" s="15">
        <f>'Memoria Aporte de Asociado 5'!$I29+'Memoria Aporte de Asociado 5'!$I129</f>
        <v>0</v>
      </c>
      <c r="J26" s="15">
        <f>'Memoria Aporte de Asociado 6'!$I29+'Memoria Aporte de Asociado 6'!$I129</f>
        <v>0</v>
      </c>
      <c r="K26" s="15">
        <f>'Memoria Aporte de Asociado 7'!$I29+'Memoria Aporte de Asociado 7'!$I129</f>
        <v>0</v>
      </c>
      <c r="L26" s="15">
        <f>'Memoria Aporte de Asociado 8'!$I29+'Memoria Aporte de Asociado 8'!$I129</f>
        <v>0</v>
      </c>
      <c r="M26" s="15">
        <f>'Memoria Aporte de Asociado 9'!$I29+'Memoria Aporte de Asociado 9'!$I129</f>
        <v>0</v>
      </c>
      <c r="N26" s="15">
        <f>'Memoria Aporte de Asociado 10'!$I29+'Memoria Aporte de Asociado 10'!$I129</f>
        <v>0</v>
      </c>
      <c r="O26" s="16">
        <f t="shared" si="0"/>
        <v>0</v>
      </c>
    </row>
    <row r="27" spans="2:15" ht="30" customHeight="1" x14ac:dyDescent="0.2">
      <c r="B27" s="237"/>
      <c r="C27" s="34" t="s">
        <v>86</v>
      </c>
      <c r="D27" s="15">
        <f>'Memoria Aporte del Ejecutor'!I30+'Memoria Aporte del Ejecutor'!I130</f>
        <v>0</v>
      </c>
      <c r="E27" s="15">
        <f>'Memoria Aporte de Asociado 1'!$I30+'Memoria Aporte de Asociado 1'!$I130</f>
        <v>0</v>
      </c>
      <c r="F27" s="15">
        <f>'Memoria Aporte de Asociado 2'!$I30+'Memoria Aporte de Asociado 2'!$I130</f>
        <v>0</v>
      </c>
      <c r="G27" s="15">
        <f>'Memoria Aporte de Asociado 3'!$I30+'Memoria Aporte de Asociado 3'!$I130</f>
        <v>0</v>
      </c>
      <c r="H27" s="15">
        <f>'Memoria Aporte de Asociado 4'!$I30+'Memoria Aporte de Asociado 4'!$I130</f>
        <v>0</v>
      </c>
      <c r="I27" s="15">
        <f>'Memoria Aporte de Asociado 5'!$I30+'Memoria Aporte de Asociado 5'!$I130</f>
        <v>0</v>
      </c>
      <c r="J27" s="15">
        <f>'Memoria Aporte de Asociado 6'!$I30+'Memoria Aporte de Asociado 6'!$I130</f>
        <v>0</v>
      </c>
      <c r="K27" s="15">
        <f>'Memoria Aporte de Asociado 7'!$I30+'Memoria Aporte de Asociado 7'!$I130</f>
        <v>0</v>
      </c>
      <c r="L27" s="15">
        <f>'Memoria Aporte de Asociado 8'!$I30+'Memoria Aporte de Asociado 8'!$I130</f>
        <v>0</v>
      </c>
      <c r="M27" s="15">
        <f>'Memoria Aporte de Asociado 9'!$I30+'Memoria Aporte de Asociado 9'!$I130</f>
        <v>0</v>
      </c>
      <c r="N27" s="15">
        <f>'Memoria Aporte de Asociado 10'!$I30+'Memoria Aporte de Asociado 10'!$I130</f>
        <v>0</v>
      </c>
      <c r="O27" s="16">
        <f>SUM(D27:J27)</f>
        <v>0</v>
      </c>
    </row>
    <row r="28" spans="2:15" x14ac:dyDescent="0.2">
      <c r="B28" s="237"/>
      <c r="C28" s="33" t="s">
        <v>41</v>
      </c>
      <c r="D28" s="15">
        <f>'Memoria Aporte del Ejecutor'!I37+'Memoria Aporte del Ejecutor'!I133</f>
        <v>0</v>
      </c>
      <c r="E28" s="32">
        <f>'Memoria Aporte de Asociado 1'!$I$37+'Memoria Aporte de Asociado 1'!$I$133</f>
        <v>0</v>
      </c>
      <c r="F28" s="32">
        <f>'Memoria Aporte de Asociado 2'!$I$37+'Memoria Aporte de Asociado 2'!$I$133</f>
        <v>0</v>
      </c>
      <c r="G28" s="32">
        <f>'Memoria Aporte de Asociado 3'!$I$37+'Memoria Aporte de Asociado 3'!$I$133</f>
        <v>0</v>
      </c>
      <c r="H28" s="32">
        <f>'Memoria Aporte de Asociado 4'!$I$37+'Memoria Aporte de Asociado 4'!$I$133</f>
        <v>0</v>
      </c>
      <c r="I28" s="32">
        <f>'Memoria Aporte de Asociado 5'!$I$37+'Memoria Aporte de Asociado 5'!$I$133</f>
        <v>0</v>
      </c>
      <c r="J28" s="32">
        <f>'Memoria Aporte de Asociado 6'!$I$37+'Memoria Aporte de Asociado 6'!$I$133</f>
        <v>0</v>
      </c>
      <c r="K28" s="32">
        <f>'Memoria Aporte de Asociado 7'!$I$37+'Memoria Aporte de Asociado 7'!$I$133</f>
        <v>0</v>
      </c>
      <c r="L28" s="32">
        <f>'Memoria Aporte de Asociado 8'!$I$37+'Memoria Aporte de Asociado 8'!$I$133</f>
        <v>0</v>
      </c>
      <c r="M28" s="32">
        <f>'Memoria Aporte de Asociado 9'!$I$37+'Memoria Aporte de Asociado 9'!$I$133</f>
        <v>0</v>
      </c>
      <c r="N28" s="32">
        <f>'Memoria Aporte de Asociado 10'!$I$37+'Memoria Aporte de Asociado 10'!$I$133</f>
        <v>0</v>
      </c>
      <c r="O28" s="16">
        <f t="shared" si="0"/>
        <v>0</v>
      </c>
    </row>
    <row r="29" spans="2:15" x14ac:dyDescent="0.2">
      <c r="B29" s="238"/>
      <c r="C29" s="33" t="s">
        <v>30</v>
      </c>
      <c r="D29" s="15">
        <f>'Memoria Aporte del Ejecutor'!I40+'Memoria Aporte del Ejecutor'!I136</f>
        <v>0</v>
      </c>
      <c r="E29" s="32">
        <f>'Memoria Aporte de Asociado 1'!$I$40+'Memoria Aporte de Asociado 1'!$I$136</f>
        <v>0</v>
      </c>
      <c r="F29" s="32">
        <f>'Memoria Aporte de Asociado 2'!$I$40+'Memoria Aporte de Asociado 2'!$I$136</f>
        <v>0</v>
      </c>
      <c r="G29" s="32">
        <f>'Memoria Aporte de Asociado 3'!$I$40+'Memoria Aporte de Asociado 3'!$I$136</f>
        <v>0</v>
      </c>
      <c r="H29" s="32">
        <f>'Memoria Aporte de Asociado 4'!$I$40+'Memoria Aporte de Asociado 4'!$I$136</f>
        <v>0</v>
      </c>
      <c r="I29" s="32">
        <f>'Memoria Aporte de Asociado 5'!$I$40+'Memoria Aporte de Asociado 5'!$I$136</f>
        <v>0</v>
      </c>
      <c r="J29" s="32">
        <f>'Memoria Aporte de Asociado 6'!$I$40+'Memoria Aporte de Asociado 6'!$I$136</f>
        <v>0</v>
      </c>
      <c r="K29" s="32">
        <f>'Memoria Aporte de Asociado 7'!$I$40+'Memoria Aporte de Asociado 7'!$I$136</f>
        <v>0</v>
      </c>
      <c r="L29" s="32">
        <f>'Memoria Aporte de Asociado 8'!$I$40+'Memoria Aporte de Asociado 8'!$I$136</f>
        <v>0</v>
      </c>
      <c r="M29" s="32">
        <f>'Memoria Aporte de Asociado 9'!$I$40+'Memoria Aporte de Asociado 9'!$I$136</f>
        <v>0</v>
      </c>
      <c r="N29" s="32">
        <f>'Memoria Aporte de Asociado 10'!$I$40+'Memoria Aporte de Asociado 10'!$I$136</f>
        <v>0</v>
      </c>
      <c r="O29" s="16">
        <f t="shared" si="0"/>
        <v>0</v>
      </c>
    </row>
    <row r="30" spans="2:15" x14ac:dyDescent="0.2">
      <c r="B30" s="234" t="s">
        <v>31</v>
      </c>
      <c r="C30" s="235"/>
      <c r="D30" s="15">
        <f>'Memoria Aporte del Ejecutor'!I49+'Memoria Aporte del Ejecutor'!I145</f>
        <v>0</v>
      </c>
      <c r="E30" s="32">
        <f>'Memoria Aporte de Asociado 1'!$I$49+'Memoria Aporte de Asociado 1'!$I$145</f>
        <v>0</v>
      </c>
      <c r="F30" s="32">
        <f>'Memoria Aporte de Asociado 2'!$I$49+'Memoria Aporte de Asociado 2'!$I$145</f>
        <v>0</v>
      </c>
      <c r="G30" s="32">
        <f>'Memoria Aporte de Asociado 3'!$I$49+'Memoria Aporte de Asociado 3'!$I$145</f>
        <v>0</v>
      </c>
      <c r="H30" s="32">
        <f>'Memoria Aporte de Asociado 4'!$I$49+'Memoria Aporte de Asociado 4'!$I$145</f>
        <v>0</v>
      </c>
      <c r="I30" s="32">
        <f>'Memoria Aporte de Asociado 5'!$I$49+'Memoria Aporte de Asociado 5'!$I$145</f>
        <v>0</v>
      </c>
      <c r="J30" s="32">
        <f>'Memoria Aporte de Asociado 6'!$I$49+'Memoria Aporte de Asociado 6'!$I$145</f>
        <v>0</v>
      </c>
      <c r="K30" s="32">
        <f>'Memoria Aporte de Asociado 7'!$I$49+'Memoria Aporte de Asociado 7'!$I$145</f>
        <v>0</v>
      </c>
      <c r="L30" s="32">
        <f>'Memoria Aporte de Asociado 8'!$I$49+'Memoria Aporte de Asociado 8'!$I$145</f>
        <v>0</v>
      </c>
      <c r="M30" s="32">
        <f>'Memoria Aporte de Asociado 9'!$I$49+'Memoria Aporte de Asociado 9'!$I$145</f>
        <v>0</v>
      </c>
      <c r="N30" s="32">
        <f>'Memoria Aporte de Asociado 10'!$I$49+'Memoria Aporte de Asociado 10'!$I$145</f>
        <v>0</v>
      </c>
      <c r="O30" s="16">
        <f t="shared" si="0"/>
        <v>0</v>
      </c>
    </row>
    <row r="31" spans="2:15" x14ac:dyDescent="0.2">
      <c r="B31" s="234" t="s">
        <v>32</v>
      </c>
      <c r="C31" s="235"/>
      <c r="D31" s="15">
        <f>'Memoria Aporte del Ejecutor'!I53+'Memoria Aporte del Ejecutor'!I149</f>
        <v>0</v>
      </c>
      <c r="E31" s="32">
        <f>'Memoria Aporte de Asociado 1'!$I$53+'Memoria Aporte de Asociado 1'!$I$149</f>
        <v>0</v>
      </c>
      <c r="F31" s="32">
        <f>'Memoria Aporte de Asociado 2'!$I$53+'Memoria Aporte de Asociado 2'!$I$149</f>
        <v>0</v>
      </c>
      <c r="G31" s="32">
        <f>'Memoria Aporte de Asociado 3'!$I$53+'Memoria Aporte de Asociado 3'!$I$149</f>
        <v>0</v>
      </c>
      <c r="H31" s="32">
        <f>'Memoria Aporte de Asociado 4'!$I$53+'Memoria Aporte de Asociado 4'!$I$149</f>
        <v>0</v>
      </c>
      <c r="I31" s="32">
        <f>'Memoria Aporte de Asociado 5'!$I$53+'Memoria Aporte de Asociado 5'!$I$149</f>
        <v>0</v>
      </c>
      <c r="J31" s="32">
        <f>'Memoria Aporte de Asociado 6'!$I$53+'Memoria Aporte de Asociado 6'!$I$149</f>
        <v>0</v>
      </c>
      <c r="K31" s="32">
        <f>'Memoria Aporte de Asociado 7'!$I$53+'Memoria Aporte de Asociado 7'!$I$149</f>
        <v>0</v>
      </c>
      <c r="L31" s="32">
        <f>'Memoria Aporte de Asociado 8'!$I$53+'Memoria Aporte de Asociado 8'!$I$149</f>
        <v>0</v>
      </c>
      <c r="M31" s="32">
        <f>'Memoria Aporte de Asociado 9'!$I$53+'Memoria Aporte de Asociado 9'!$I$149</f>
        <v>0</v>
      </c>
      <c r="N31" s="32">
        <f>'Memoria Aporte de Asociado 10'!$I$53+'Memoria Aporte de Asociado 10'!$I$149</f>
        <v>0</v>
      </c>
      <c r="O31" s="16">
        <f t="shared" si="0"/>
        <v>0</v>
      </c>
    </row>
    <row r="32" spans="2:15" x14ac:dyDescent="0.2">
      <c r="B32" s="234" t="s">
        <v>33</v>
      </c>
      <c r="C32" s="235"/>
      <c r="D32" s="6">
        <f>'Memoria Aporte del Ejecutor'!I60+'Memoria Aporte del Ejecutor'!I156</f>
        <v>0</v>
      </c>
      <c r="E32" s="32">
        <f>'Memoria Aporte de Asociado 1'!$I$60+'Memoria Aporte de Asociado 1'!$I$156</f>
        <v>0</v>
      </c>
      <c r="F32" s="32">
        <f>'Memoria Aporte de Asociado 2'!$I$60+'Memoria Aporte de Asociado 2'!$I$156</f>
        <v>0</v>
      </c>
      <c r="G32" s="32">
        <f>'Memoria Aporte de Asociado 3'!$I$60+'Memoria Aporte de Asociado 3'!$I$156</f>
        <v>0</v>
      </c>
      <c r="H32" s="32">
        <f>'Memoria Aporte de Asociado 4'!$I$60+'Memoria Aporte de Asociado 4'!$I$156</f>
        <v>0</v>
      </c>
      <c r="I32" s="32">
        <f>'Memoria Aporte de Asociado 5'!$I$60+'Memoria Aporte de Asociado 5'!$I$156</f>
        <v>0</v>
      </c>
      <c r="J32" s="32">
        <f>'Memoria Aporte de Asociado 6'!$I$60+'Memoria Aporte de Asociado 6'!$I$156</f>
        <v>0</v>
      </c>
      <c r="K32" s="32">
        <f>'Memoria Aporte de Asociado 7'!$I$60+'Memoria Aporte de Asociado 7'!$I$156</f>
        <v>0</v>
      </c>
      <c r="L32" s="32">
        <f>'Memoria Aporte de Asociado 8'!$I$60+'Memoria Aporte de Asociado 8'!$I$156</f>
        <v>0</v>
      </c>
      <c r="M32" s="32">
        <f>'Memoria Aporte de Asociado 9'!$I$60+'Memoria Aporte de Asociado 9'!$I$156</f>
        <v>0</v>
      </c>
      <c r="N32" s="32">
        <f>'Memoria Aporte de Asociado 10'!$I$60+'Memoria Aporte de Asociado 10'!$I$156</f>
        <v>0</v>
      </c>
      <c r="O32" s="16">
        <f t="shared" si="0"/>
        <v>0</v>
      </c>
    </row>
    <row r="33" spans="2:15" x14ac:dyDescent="0.2">
      <c r="B33" s="234" t="s">
        <v>34</v>
      </c>
      <c r="C33" s="235"/>
      <c r="D33" s="15">
        <f>'Memoria Aporte del Ejecutor'!I70+'Memoria Aporte del Ejecutor'!I166</f>
        <v>0</v>
      </c>
      <c r="E33" s="32">
        <f>'Memoria Aporte de Asociado 1'!$I$70+'Memoria Aporte de Asociado 1'!$I$166</f>
        <v>0</v>
      </c>
      <c r="F33" s="32">
        <f>'Memoria Aporte de Asociado 2'!$I$70+'Memoria Aporte de Asociado 2'!$I$166</f>
        <v>0</v>
      </c>
      <c r="G33" s="32">
        <f>'Memoria Aporte de Asociado 3'!$I$70+'Memoria Aporte de Asociado 3'!$I$166</f>
        <v>0</v>
      </c>
      <c r="H33" s="32">
        <f>'Memoria Aporte de Asociado 4'!$I$70+'Memoria Aporte de Asociado 4'!$I$166</f>
        <v>0</v>
      </c>
      <c r="I33" s="32">
        <f>'Memoria Aporte de Asociado 5'!$I$70+'Memoria Aporte de Asociado 5'!$I$166</f>
        <v>0</v>
      </c>
      <c r="J33" s="32">
        <f>'Memoria Aporte de Asociado 6'!$I$70+'Memoria Aporte de Asociado 6'!$I$166</f>
        <v>0</v>
      </c>
      <c r="K33" s="32">
        <f>'Memoria Aporte de Asociado 7'!$I$70+'Memoria Aporte de Asociado 7'!$I$166</f>
        <v>0</v>
      </c>
      <c r="L33" s="32">
        <f>'Memoria Aporte de Asociado 8'!$I$70+'Memoria Aporte de Asociado 8'!$I$166</f>
        <v>0</v>
      </c>
      <c r="M33" s="32">
        <f>'Memoria Aporte de Asociado 9'!$I$70+'Memoria Aporte de Asociado 9'!$I$166</f>
        <v>0</v>
      </c>
      <c r="N33" s="32">
        <f>'Memoria Aporte de Asociado 10'!$I$70+'Memoria Aporte de Asociado 10'!$I$166</f>
        <v>0</v>
      </c>
      <c r="O33" s="16">
        <f t="shared" si="0"/>
        <v>0</v>
      </c>
    </row>
    <row r="34" spans="2:15" x14ac:dyDescent="0.2">
      <c r="B34" s="234" t="s">
        <v>35</v>
      </c>
      <c r="C34" s="235"/>
      <c r="D34" s="15">
        <f>'Memoria Aporte del Ejecutor'!I75+'Memoria Aporte del Ejecutor'!I171</f>
        <v>0</v>
      </c>
      <c r="E34" s="32">
        <f>'Memoria Aporte de Asociado 1'!$I$75+'Memoria Aporte de Asociado 1'!$I$171</f>
        <v>0</v>
      </c>
      <c r="F34" s="32">
        <f>'Memoria Aporte de Asociado 2'!$I$75+'Memoria Aporte de Asociado 2'!$I$171</f>
        <v>0</v>
      </c>
      <c r="G34" s="32">
        <f>'Memoria Aporte de Asociado 3'!$I$75+'Memoria Aporte de Asociado 3'!$I$171</f>
        <v>0</v>
      </c>
      <c r="H34" s="32">
        <f>'Memoria Aporte de Asociado 4'!$I$75+'Memoria Aporte de Asociado 4'!$I$171</f>
        <v>0</v>
      </c>
      <c r="I34" s="32">
        <f>'Memoria Aporte de Asociado 5'!$I$75+'Memoria Aporte de Asociado 5'!$I$171</f>
        <v>0</v>
      </c>
      <c r="J34" s="32">
        <f>'Memoria Aporte de Asociado 6'!$I$75+'Memoria Aporte de Asociado 6'!$I$171</f>
        <v>0</v>
      </c>
      <c r="K34" s="32">
        <f>'Memoria Aporte de Asociado 7'!$I$75+'Memoria Aporte de Asociado 7'!$I$171</f>
        <v>0</v>
      </c>
      <c r="L34" s="32">
        <f>'Memoria Aporte de Asociado 8'!$I$75+'Memoria Aporte de Asociado 8'!$I$171</f>
        <v>0</v>
      </c>
      <c r="M34" s="32">
        <f>'Memoria Aporte de Asociado 9'!$I$75+'Memoria Aporte de Asociado 9'!$I$171</f>
        <v>0</v>
      </c>
      <c r="N34" s="32">
        <f>'Memoria Aporte de Asociado 10'!$I$75+'Memoria Aporte de Asociado 10'!$I$171</f>
        <v>0</v>
      </c>
      <c r="O34" s="16">
        <f t="shared" si="0"/>
        <v>0</v>
      </c>
    </row>
    <row r="35" spans="2:15" x14ac:dyDescent="0.2">
      <c r="B35" s="231" t="s">
        <v>36</v>
      </c>
      <c r="C35" s="232"/>
      <c r="D35" s="15">
        <f>'Memoria Aporte del Ejecutor'!I80+'Memoria Aporte del Ejecutor'!I175</f>
        <v>0</v>
      </c>
      <c r="E35" s="32">
        <f>'Memoria Aporte de Asociado 1'!$I$80+'Memoria Aporte de Asociado 1'!$I$175</f>
        <v>0</v>
      </c>
      <c r="F35" s="32">
        <f>'Memoria Aporte de Asociado 2'!$I$80+'Memoria Aporte de Asociado 2'!$I$175</f>
        <v>0</v>
      </c>
      <c r="G35" s="32">
        <f>'Memoria Aporte de Asociado 3'!$I$80+'Memoria Aporte de Asociado 3'!$I$175</f>
        <v>0</v>
      </c>
      <c r="H35" s="32">
        <f>'Memoria Aporte de Asociado 4'!$I$80+'Memoria Aporte de Asociado 4'!$I$175</f>
        <v>0</v>
      </c>
      <c r="I35" s="32">
        <f>'Memoria Aporte de Asociado 5'!$I$80+'Memoria Aporte de Asociado 5'!$I$175</f>
        <v>0</v>
      </c>
      <c r="J35" s="32">
        <f>'Memoria Aporte de Asociado 6'!$I$80+'Memoria Aporte de Asociado 6'!$I$175</f>
        <v>0</v>
      </c>
      <c r="K35" s="32">
        <f>'Memoria Aporte de Asociado 7'!$I$80+'Memoria Aporte de Asociado 7'!$I$175</f>
        <v>0</v>
      </c>
      <c r="L35" s="32">
        <f>'Memoria Aporte de Asociado 8'!$I$80+'Memoria Aporte de Asociado 8'!$I$175</f>
        <v>0</v>
      </c>
      <c r="M35" s="32">
        <f>'Memoria Aporte de Asociado 9'!$I$80+'Memoria Aporte de Asociado 9'!$I$175</f>
        <v>0</v>
      </c>
      <c r="N35" s="32">
        <f>'Memoria Aporte de Asociado 10'!$I$80+'Memoria Aporte de Asociado 10'!$I$175</f>
        <v>0</v>
      </c>
      <c r="O35" s="16">
        <f t="shared" si="0"/>
        <v>0</v>
      </c>
    </row>
    <row r="36" spans="2:15" x14ac:dyDescent="0.2">
      <c r="B36" s="231" t="s">
        <v>37</v>
      </c>
      <c r="C36" s="232"/>
      <c r="D36" s="15">
        <f>'Memoria Aporte del Ejecutor'!I84+'Memoria Aporte del Ejecutor'!I179</f>
        <v>0</v>
      </c>
      <c r="E36" s="32">
        <f>'Memoria Aporte de Asociado 1'!$I$84+'Memoria Aporte de Asociado 1'!$I$179</f>
        <v>0</v>
      </c>
      <c r="F36" s="32">
        <f>'Memoria Aporte de Asociado 2'!$I$84+'Memoria Aporte de Asociado 2'!$I$179</f>
        <v>0</v>
      </c>
      <c r="G36" s="32">
        <f>'Memoria Aporte de Asociado 3'!$I$84+'Memoria Aporte de Asociado 3'!$I$179</f>
        <v>0</v>
      </c>
      <c r="H36" s="32">
        <f>'Memoria Aporte de Asociado 4'!$I$84+'Memoria Aporte de Asociado 4'!$I$179</f>
        <v>0</v>
      </c>
      <c r="I36" s="32">
        <f>'Memoria Aporte de Asociado 5'!$I$84+'Memoria Aporte de Asociado 5'!$I$179</f>
        <v>0</v>
      </c>
      <c r="J36" s="32">
        <f>'Memoria Aporte de Asociado 6'!$I$84+'Memoria Aporte de Asociado 6'!$I$179</f>
        <v>0</v>
      </c>
      <c r="K36" s="32">
        <f>'Memoria Aporte de Asociado 7'!$I$84+'Memoria Aporte de Asociado 7'!$I$179</f>
        <v>0</v>
      </c>
      <c r="L36" s="32">
        <f>'Memoria Aporte de Asociado 8'!$I$84+'Memoria Aporte de Asociado 8'!$I$179</f>
        <v>0</v>
      </c>
      <c r="M36" s="32">
        <f>'Memoria Aporte de Asociado 9'!$I$84+'Memoria Aporte de Asociado 9'!$I$179</f>
        <v>0</v>
      </c>
      <c r="N36" s="32">
        <f>'Memoria Aporte de Asociado 10'!$I$84+'Memoria Aporte de Asociado 10'!$I$179</f>
        <v>0</v>
      </c>
      <c r="O36" s="16">
        <f t="shared" si="0"/>
        <v>0</v>
      </c>
    </row>
    <row r="37" spans="2:15" x14ac:dyDescent="0.2">
      <c r="B37" s="231" t="s">
        <v>38</v>
      </c>
      <c r="C37" s="232"/>
      <c r="D37" s="15">
        <f>'Memoria Aporte del Ejecutor'!I90+'Memoria Aporte del Ejecutor'!I188</f>
        <v>0</v>
      </c>
      <c r="E37" s="32">
        <f>'Memoria Aporte de Asociado 1'!$I$90+'Memoria Aporte de Asociado 1'!$I$188</f>
        <v>0</v>
      </c>
      <c r="F37" s="32">
        <f>'Memoria Aporte de Asociado 2'!$I$90+'Memoria Aporte de Asociado 2'!$I$188</f>
        <v>0</v>
      </c>
      <c r="G37" s="32">
        <f>'Memoria Aporte de Asociado 3'!$I$90+'Memoria Aporte de Asociado 3'!$I$188</f>
        <v>0</v>
      </c>
      <c r="H37" s="32">
        <f>'Memoria Aporte de Asociado 4'!$I$90+'Memoria Aporte de Asociado 4'!$I$188</f>
        <v>0</v>
      </c>
      <c r="I37" s="32">
        <f>'Memoria Aporte de Asociado 5'!$I$90+'Memoria Aporte de Asociado 5'!$I$188</f>
        <v>0</v>
      </c>
      <c r="J37" s="32">
        <f>'Memoria Aporte de Asociado 6'!$I$90+'Memoria Aporte de Asociado 6'!$I$188</f>
        <v>0</v>
      </c>
      <c r="K37" s="32">
        <f>'Memoria Aporte de Asociado 7'!$I$90+'Memoria Aporte de Asociado 7'!$I$188</f>
        <v>0</v>
      </c>
      <c r="L37" s="32">
        <f>'Memoria Aporte de Asociado 8'!$I$90+'Memoria Aporte de Asociado 8'!$I$188</f>
        <v>0</v>
      </c>
      <c r="M37" s="32">
        <f>'Memoria Aporte de Asociado 9'!$I$90+'Memoria Aporte de Asociado 9'!$I$188</f>
        <v>0</v>
      </c>
      <c r="N37" s="32">
        <f>'Memoria Aporte de Asociado 10'!$I$90+'Memoria Aporte de Asociado 10'!$I$188</f>
        <v>0</v>
      </c>
      <c r="O37" s="16">
        <f t="shared" si="0"/>
        <v>0</v>
      </c>
    </row>
    <row r="38" spans="2:15" x14ac:dyDescent="0.2">
      <c r="B38" s="231" t="s">
        <v>39</v>
      </c>
      <c r="C38" s="232"/>
      <c r="D38" s="15">
        <f>'Memoria Aporte del Ejecutor'!I93+'Memoria Aporte del Ejecutor'!I191</f>
        <v>0</v>
      </c>
      <c r="E38" s="32">
        <f>'Memoria Aporte de Asociado 1'!$I$93+'Memoria Aporte de Asociado 1'!$I$191</f>
        <v>0</v>
      </c>
      <c r="F38" s="32">
        <f>'Memoria Aporte de Asociado 2'!$I$93+'Memoria Aporte de Asociado 2'!$I$191</f>
        <v>0</v>
      </c>
      <c r="G38" s="32">
        <f>'Memoria Aporte de Asociado 3'!$I$93+'Memoria Aporte de Asociado 3'!$I$191</f>
        <v>0</v>
      </c>
      <c r="H38" s="32">
        <f>'Memoria Aporte de Asociado 4'!$I$93+'Memoria Aporte de Asociado 4'!$I$191</f>
        <v>0</v>
      </c>
      <c r="I38" s="32">
        <f>'Memoria Aporte de Asociado 5'!$I$93+'Memoria Aporte de Asociado 5'!$I$191</f>
        <v>0</v>
      </c>
      <c r="J38" s="32">
        <f>'Memoria Aporte de Asociado 6'!$I$93+'Memoria Aporte de Asociado 6'!$I$191</f>
        <v>0</v>
      </c>
      <c r="K38" s="32">
        <f>'Memoria Aporte de Asociado 7'!$I$93+'Memoria Aporte de Asociado 7'!$I$191</f>
        <v>0</v>
      </c>
      <c r="L38" s="32">
        <f>'Memoria Aporte de Asociado 8'!$I$93+'Memoria Aporte de Asociado 8'!$I$191</f>
        <v>0</v>
      </c>
      <c r="M38" s="32">
        <f>'Memoria Aporte de Asociado 9'!$I$93+'Memoria Aporte de Asociado 9'!$I$191</f>
        <v>0</v>
      </c>
      <c r="N38" s="32">
        <f>'Memoria Aporte de Asociado 10'!$I$93+'Memoria Aporte de Asociado 10'!$I$191</f>
        <v>0</v>
      </c>
      <c r="O38" s="16">
        <f t="shared" si="0"/>
        <v>0</v>
      </c>
    </row>
    <row r="39" spans="2:15" x14ac:dyDescent="0.2">
      <c r="B39" s="231" t="s">
        <v>40</v>
      </c>
      <c r="C39" s="232"/>
      <c r="D39" s="15">
        <f>'Memoria Aporte del Ejecutor'!I96+'Memoria Aporte del Ejecutor'!I194</f>
        <v>0</v>
      </c>
      <c r="E39" s="32">
        <f>'Memoria Aporte de Asociado 1'!$I$96+'Memoria Aporte de Asociado 1'!$I$194</f>
        <v>0</v>
      </c>
      <c r="F39" s="32">
        <f>'Memoria Aporte de Asociado 2'!$I$96+'Memoria Aporte de Asociado 2'!$I$194</f>
        <v>0</v>
      </c>
      <c r="G39" s="32">
        <f>'Memoria Aporte de Asociado 3'!$I$96+'Memoria Aporte de Asociado 3'!$I$194</f>
        <v>0</v>
      </c>
      <c r="H39" s="32">
        <f>'Memoria Aporte de Asociado 4'!$I$96+'Memoria Aporte de Asociado 4'!$I$194</f>
        <v>0</v>
      </c>
      <c r="I39" s="32">
        <f>'Memoria Aporte de Asociado 5'!$I$96+'Memoria Aporte de Asociado 5'!$I$194</f>
        <v>0</v>
      </c>
      <c r="J39" s="32">
        <f>'Memoria Aporte de Asociado 6'!$I$96+'Memoria Aporte de Asociado 6'!$I$194</f>
        <v>0</v>
      </c>
      <c r="K39" s="32">
        <f>'Memoria Aporte de Asociado 7'!$I$96+'Memoria Aporte de Asociado 7'!$I$194</f>
        <v>0</v>
      </c>
      <c r="L39" s="32">
        <f>'Memoria Aporte de Asociado 8'!$I$96+'Memoria Aporte de Asociado 8'!$I$194</f>
        <v>0</v>
      </c>
      <c r="M39" s="32">
        <f>'Memoria Aporte de Asociado 9'!$I$96+'Memoria Aporte de Asociado 9'!$I$194</f>
        <v>0</v>
      </c>
      <c r="N39" s="32">
        <f>'Memoria Aporte de Asociado 10'!$I$96+'Memoria Aporte de Asociado 10'!$I$194</f>
        <v>0</v>
      </c>
      <c r="O39" s="16">
        <f t="shared" si="0"/>
        <v>0</v>
      </c>
    </row>
    <row r="40" spans="2:15" x14ac:dyDescent="0.2">
      <c r="B40" s="233" t="s">
        <v>26</v>
      </c>
      <c r="C40" s="233"/>
      <c r="D40" s="51">
        <f t="shared" ref="D40:O40" si="2">SUM(D5:D39)</f>
        <v>0</v>
      </c>
      <c r="E40" s="51">
        <f t="shared" si="2"/>
        <v>0</v>
      </c>
      <c r="F40" s="51">
        <f t="shared" si="2"/>
        <v>0</v>
      </c>
      <c r="G40" s="51">
        <f t="shared" si="2"/>
        <v>0</v>
      </c>
      <c r="H40" s="51">
        <f t="shared" si="2"/>
        <v>0</v>
      </c>
      <c r="I40" s="51">
        <f t="shared" si="2"/>
        <v>0</v>
      </c>
      <c r="J40" s="51">
        <f t="shared" si="2"/>
        <v>0</v>
      </c>
      <c r="K40" s="51">
        <f t="shared" si="2"/>
        <v>0</v>
      </c>
      <c r="L40" s="51">
        <f t="shared" si="2"/>
        <v>0</v>
      </c>
      <c r="M40" s="51">
        <f t="shared" si="2"/>
        <v>0</v>
      </c>
      <c r="N40" s="51">
        <f t="shared" si="2"/>
        <v>0</v>
      </c>
      <c r="O40" s="51">
        <f t="shared" si="2"/>
        <v>0</v>
      </c>
    </row>
  </sheetData>
  <sheetProtection password="CC28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28:F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34"/>
  <sheetViews>
    <sheetView zoomScale="75" zoomScaleNormal="75" workbookViewId="0">
      <pane ySplit="5" topLeftCell="A6" activePane="bottomLeft" state="frozenSplit"/>
      <selection pane="bottomLeft" activeCell="A6" sqref="A6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60" t="s">
        <v>57</v>
      </c>
      <c r="C3" s="261"/>
      <c r="D3" s="176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62" t="s">
        <v>55</v>
      </c>
      <c r="C6" s="209" t="s">
        <v>97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63"/>
      <c r="C7" s="209" t="s">
        <v>98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63"/>
      <c r="C8" s="209" t="s">
        <v>87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63"/>
      <c r="C9" s="209" t="s">
        <v>88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63"/>
      <c r="C10" s="209" t="s">
        <v>89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63"/>
      <c r="C11" s="209" t="s">
        <v>90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63"/>
      <c r="C12" s="209" t="s">
        <v>91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63"/>
      <c r="C13" s="209" t="s">
        <v>92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63"/>
      <c r="C14" s="209" t="s">
        <v>93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63"/>
      <c r="C15" s="209" t="s">
        <v>94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63"/>
      <c r="C16" s="209" t="s">
        <v>95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63"/>
      <c r="C17" s="213" t="s">
        <v>96</v>
      </c>
      <c r="D17" s="179"/>
      <c r="E17" s="35"/>
      <c r="F17" s="66"/>
      <c r="G17" s="66"/>
      <c r="H17" s="41">
        <f t="shared" ref="H17:H26" si="2">F17*G17</f>
        <v>0</v>
      </c>
      <c r="I17" s="41">
        <f t="shared" ref="I17:I26" si="3">H17</f>
        <v>0</v>
      </c>
      <c r="J17" s="55"/>
      <c r="L17" s="112"/>
      <c r="M17" s="56"/>
    </row>
    <row r="18" spans="2:13" ht="30" customHeight="1" x14ac:dyDescent="0.2">
      <c r="B18" s="263"/>
      <c r="C18" s="213" t="s">
        <v>100</v>
      </c>
      <c r="D18" s="179"/>
      <c r="E18" s="35"/>
      <c r="F18" s="66"/>
      <c r="G18" s="66"/>
      <c r="H18" s="41">
        <f t="shared" si="2"/>
        <v>0</v>
      </c>
      <c r="I18" s="41">
        <f t="shared" si="3"/>
        <v>0</v>
      </c>
      <c r="J18" s="55"/>
      <c r="L18" s="112"/>
      <c r="M18" s="56"/>
    </row>
    <row r="19" spans="2:13" ht="30" customHeight="1" x14ac:dyDescent="0.2">
      <c r="B19" s="263"/>
      <c r="C19" s="213" t="s">
        <v>101</v>
      </c>
      <c r="D19" s="179"/>
      <c r="E19" s="35"/>
      <c r="F19" s="66"/>
      <c r="G19" s="66"/>
      <c r="H19" s="41">
        <f t="shared" si="2"/>
        <v>0</v>
      </c>
      <c r="I19" s="41">
        <f t="shared" si="3"/>
        <v>0</v>
      </c>
      <c r="J19" s="55"/>
      <c r="L19" s="112"/>
      <c r="M19" s="56"/>
    </row>
    <row r="20" spans="2:13" ht="30" customHeight="1" x14ac:dyDescent="0.2">
      <c r="B20" s="263"/>
      <c r="C20" s="213" t="s">
        <v>102</v>
      </c>
      <c r="D20" s="179"/>
      <c r="E20" s="35"/>
      <c r="F20" s="66"/>
      <c r="G20" s="66"/>
      <c r="H20" s="41">
        <f t="shared" si="2"/>
        <v>0</v>
      </c>
      <c r="I20" s="41">
        <f t="shared" si="3"/>
        <v>0</v>
      </c>
      <c r="J20" s="55"/>
      <c r="L20" s="112"/>
      <c r="M20" s="56"/>
    </row>
    <row r="21" spans="2:13" ht="30" customHeight="1" x14ac:dyDescent="0.2">
      <c r="B21" s="263"/>
      <c r="C21" s="213" t="s">
        <v>103</v>
      </c>
      <c r="D21" s="179"/>
      <c r="E21" s="35"/>
      <c r="F21" s="66"/>
      <c r="G21" s="66"/>
      <c r="H21" s="41">
        <f t="shared" si="2"/>
        <v>0</v>
      </c>
      <c r="I21" s="41">
        <f t="shared" si="3"/>
        <v>0</v>
      </c>
      <c r="J21" s="55"/>
      <c r="L21" s="112"/>
      <c r="M21" s="56"/>
    </row>
    <row r="22" spans="2:13" ht="30" customHeight="1" x14ac:dyDescent="0.2">
      <c r="B22" s="263"/>
      <c r="C22" s="213" t="s">
        <v>104</v>
      </c>
      <c r="D22" s="179"/>
      <c r="E22" s="35"/>
      <c r="F22" s="66"/>
      <c r="G22" s="66"/>
      <c r="H22" s="41">
        <f t="shared" si="2"/>
        <v>0</v>
      </c>
      <c r="I22" s="41">
        <f t="shared" si="3"/>
        <v>0</v>
      </c>
      <c r="J22" s="55"/>
      <c r="L22" s="112"/>
      <c r="M22" s="56"/>
    </row>
    <row r="23" spans="2:13" ht="30" customHeight="1" x14ac:dyDescent="0.2">
      <c r="B23" s="263"/>
      <c r="C23" s="213" t="s">
        <v>105</v>
      </c>
      <c r="D23" s="179"/>
      <c r="E23" s="35"/>
      <c r="F23" s="66"/>
      <c r="G23" s="66"/>
      <c r="H23" s="41">
        <f t="shared" si="2"/>
        <v>0</v>
      </c>
      <c r="I23" s="41">
        <f t="shared" si="3"/>
        <v>0</v>
      </c>
      <c r="J23" s="55"/>
      <c r="L23" s="112"/>
      <c r="M23" s="56"/>
    </row>
    <row r="24" spans="2:13" ht="30" customHeight="1" x14ac:dyDescent="0.2">
      <c r="B24" s="263"/>
      <c r="C24" s="213" t="s">
        <v>106</v>
      </c>
      <c r="D24" s="179"/>
      <c r="E24" s="35"/>
      <c r="F24" s="66"/>
      <c r="G24" s="66"/>
      <c r="H24" s="41">
        <f t="shared" si="2"/>
        <v>0</v>
      </c>
      <c r="I24" s="41">
        <f t="shared" si="3"/>
        <v>0</v>
      </c>
      <c r="J24" s="55"/>
      <c r="L24" s="112"/>
      <c r="M24" s="56"/>
    </row>
    <row r="25" spans="2:13" ht="30" customHeight="1" x14ac:dyDescent="0.2">
      <c r="B25" s="263"/>
      <c r="C25" s="213" t="s">
        <v>107</v>
      </c>
      <c r="D25" s="179"/>
      <c r="E25" s="35"/>
      <c r="F25" s="66"/>
      <c r="G25" s="66"/>
      <c r="H25" s="41">
        <f t="shared" si="2"/>
        <v>0</v>
      </c>
      <c r="I25" s="41">
        <f t="shared" si="3"/>
        <v>0</v>
      </c>
      <c r="J25" s="55"/>
      <c r="L25" s="112"/>
      <c r="M25" s="56"/>
    </row>
    <row r="26" spans="2:13" ht="30" customHeight="1" x14ac:dyDescent="0.2">
      <c r="B26" s="263"/>
      <c r="C26" s="213" t="s">
        <v>108</v>
      </c>
      <c r="D26" s="179"/>
      <c r="E26" s="35"/>
      <c r="F26" s="66"/>
      <c r="G26" s="66"/>
      <c r="H26" s="41">
        <f t="shared" si="2"/>
        <v>0</v>
      </c>
      <c r="I26" s="41">
        <f t="shared" si="3"/>
        <v>0</v>
      </c>
      <c r="J26" s="55"/>
      <c r="L26" s="112"/>
      <c r="M26" s="56"/>
    </row>
    <row r="27" spans="2:13" ht="30" customHeight="1" x14ac:dyDescent="0.2">
      <c r="B27" s="263"/>
      <c r="C27" s="213" t="s">
        <v>109</v>
      </c>
      <c r="D27" s="179"/>
      <c r="E27" s="35"/>
      <c r="F27" s="66"/>
      <c r="G27" s="66"/>
      <c r="H27" s="41">
        <f>F27*G27</f>
        <v>0</v>
      </c>
      <c r="I27" s="41">
        <f>H27</f>
        <v>0</v>
      </c>
      <c r="J27" s="55"/>
      <c r="L27" s="113"/>
    </row>
    <row r="28" spans="2:13" ht="30" customHeight="1" x14ac:dyDescent="0.2">
      <c r="B28" s="263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63"/>
      <c r="C29" s="265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63"/>
      <c r="C30" s="266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63"/>
      <c r="C31" s="266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63"/>
      <c r="C32" s="266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63"/>
      <c r="C33" s="266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63"/>
      <c r="C34" s="266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63"/>
      <c r="C35" s="266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63"/>
      <c r="C36" s="267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63"/>
      <c r="C37" s="265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63"/>
      <c r="C38" s="266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64"/>
      <c r="C39" s="268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/>
      <c r="L39" s="113"/>
    </row>
    <row r="40" spans="2:12" x14ac:dyDescent="0.2">
      <c r="B40" s="247" t="s">
        <v>5</v>
      </c>
      <c r="C40" s="248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9"/>
      <c r="C41" s="250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9"/>
      <c r="C42" s="250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9"/>
      <c r="C43" s="250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9"/>
      <c r="C44" s="250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9"/>
      <c r="C45" s="250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9"/>
      <c r="C46" s="250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9"/>
      <c r="C47" s="250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9"/>
      <c r="C48" s="250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x14ac:dyDescent="0.2">
      <c r="B49" s="249"/>
      <c r="C49" s="250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9"/>
      <c r="C50" s="250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9"/>
      <c r="C51" s="250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9"/>
      <c r="C52" s="250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9"/>
      <c r="C53" s="250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9"/>
      <c r="C54" s="250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9"/>
      <c r="C55" s="250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9"/>
      <c r="C56" s="250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9"/>
      <c r="C57" s="250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9"/>
      <c r="C58" s="250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9"/>
      <c r="C59" s="250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9"/>
      <c r="C60" s="250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51"/>
      <c r="C61" s="252"/>
      <c r="D61" s="185"/>
      <c r="E61" s="78"/>
      <c r="F61" s="79"/>
      <c r="G61" s="79"/>
      <c r="H61" s="42">
        <f t="shared" si="0"/>
        <v>0</v>
      </c>
      <c r="I61" s="245">
        <f>SUM(H40:H61)</f>
        <v>0</v>
      </c>
      <c r="J61" s="259"/>
      <c r="L61" s="113"/>
    </row>
    <row r="62" spans="2:12" x14ac:dyDescent="0.2">
      <c r="B62" s="253" t="s">
        <v>6</v>
      </c>
      <c r="C62" s="254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5"/>
      <c r="C63" s="256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5"/>
      <c r="C64" s="256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5"/>
      <c r="C65" s="256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7"/>
      <c r="C66" s="258"/>
      <c r="D66" s="181"/>
      <c r="E66" s="70"/>
      <c r="F66" s="71"/>
      <c r="G66" s="71"/>
      <c r="H66" s="42">
        <f t="shared" si="0"/>
        <v>0</v>
      </c>
      <c r="I66" s="245">
        <f>SUM(H62:H66)</f>
        <v>0</v>
      </c>
      <c r="J66" s="269"/>
      <c r="L66" s="113"/>
    </row>
    <row r="67" spans="2:12" x14ac:dyDescent="0.2">
      <c r="B67" s="247" t="s">
        <v>7</v>
      </c>
      <c r="C67" s="248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9"/>
      <c r="C68" s="250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9"/>
      <c r="C69" s="250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9"/>
      <c r="C70" s="250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9"/>
      <c r="C71" s="250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9"/>
      <c r="C72" s="250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51"/>
      <c r="C73" s="252"/>
      <c r="D73" s="185"/>
      <c r="E73" s="78"/>
      <c r="F73" s="79"/>
      <c r="G73" s="79"/>
      <c r="H73" s="42">
        <f t="shared" si="0"/>
        <v>0</v>
      </c>
      <c r="I73" s="245">
        <f>SUM(H67:H73)</f>
        <v>0</v>
      </c>
      <c r="J73" s="259"/>
      <c r="L73" s="113"/>
    </row>
    <row r="74" spans="2:12" x14ac:dyDescent="0.2">
      <c r="B74" s="247" t="s">
        <v>8</v>
      </c>
      <c r="C74" s="248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9"/>
      <c r="C75" s="250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9"/>
      <c r="C76" s="250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9"/>
      <c r="C77" s="250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9"/>
      <c r="C78" s="250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9"/>
      <c r="C79" s="250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9"/>
      <c r="C80" s="250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9"/>
      <c r="C81" s="250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9"/>
      <c r="C82" s="250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9"/>
      <c r="C83" s="250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9"/>
      <c r="C84" s="250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9"/>
      <c r="C85" s="250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9"/>
      <c r="C86" s="250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9"/>
      <c r="C87" s="250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9"/>
      <c r="C88" s="250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9"/>
      <c r="C89" s="250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9"/>
      <c r="C90" s="250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9"/>
      <c r="C91" s="250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9"/>
      <c r="C92" s="250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9"/>
      <c r="C93" s="250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9"/>
      <c r="C94" s="250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9"/>
      <c r="C95" s="250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9"/>
      <c r="C96" s="250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9"/>
      <c r="C97" s="250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9"/>
      <c r="C98" s="250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9"/>
      <c r="C99" s="250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51"/>
      <c r="C100" s="252"/>
      <c r="D100" s="191"/>
      <c r="E100" s="90"/>
      <c r="F100" s="91"/>
      <c r="G100" s="91"/>
      <c r="H100" s="42">
        <f t="shared" si="0"/>
        <v>0</v>
      </c>
      <c r="I100" s="245">
        <f>SUM(H74:H100)</f>
        <v>0</v>
      </c>
      <c r="J100" s="259"/>
      <c r="L100" s="113"/>
    </row>
    <row r="101" spans="2:12" x14ac:dyDescent="0.2">
      <c r="B101" s="253" t="s">
        <v>20</v>
      </c>
      <c r="C101" s="254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5"/>
      <c r="C102" s="256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5"/>
      <c r="C103" s="256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5"/>
      <c r="C104" s="256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7"/>
      <c r="C105" s="258"/>
      <c r="D105" s="185"/>
      <c r="E105" s="78"/>
      <c r="F105" s="79"/>
      <c r="G105" s="79"/>
      <c r="H105" s="54">
        <f t="shared" si="0"/>
        <v>0</v>
      </c>
      <c r="I105" s="245">
        <f>SUM(H101:H105)</f>
        <v>0</v>
      </c>
      <c r="J105" s="259"/>
      <c r="L105" s="113"/>
    </row>
    <row r="106" spans="2:12" x14ac:dyDescent="0.2">
      <c r="B106" s="253" t="s">
        <v>9</v>
      </c>
      <c r="C106" s="254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5"/>
      <c r="C107" s="256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5"/>
      <c r="C108" s="256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7"/>
      <c r="C109" s="258"/>
      <c r="D109" s="191"/>
      <c r="E109" s="96"/>
      <c r="F109" s="91"/>
      <c r="G109" s="91"/>
      <c r="H109" s="54">
        <f t="shared" si="0"/>
        <v>0</v>
      </c>
      <c r="I109" s="245">
        <f>SUM(H106:H109)</f>
        <v>0</v>
      </c>
      <c r="J109" s="259"/>
      <c r="L109" s="113"/>
    </row>
    <row r="110" spans="2:12" x14ac:dyDescent="0.2">
      <c r="B110" s="253" t="s">
        <v>10</v>
      </c>
      <c r="C110" s="254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5"/>
      <c r="C111" s="256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5"/>
      <c r="C112" s="256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7"/>
      <c r="C113" s="258"/>
      <c r="D113" s="185"/>
      <c r="E113" s="78"/>
      <c r="F113" s="79"/>
      <c r="G113" s="79"/>
      <c r="H113" s="54">
        <f t="shared" si="0"/>
        <v>0</v>
      </c>
      <c r="I113" s="245">
        <f>SUM(H110:H113)</f>
        <v>0</v>
      </c>
      <c r="J113" s="259"/>
      <c r="L113" s="113"/>
    </row>
    <row r="114" spans="2:12" x14ac:dyDescent="0.2">
      <c r="B114" s="253" t="s">
        <v>11</v>
      </c>
      <c r="C114" s="254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5"/>
      <c r="C115" s="256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5"/>
      <c r="C116" s="256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5"/>
      <c r="C117" s="256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5"/>
      <c r="C118" s="256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5"/>
      <c r="C119" s="256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5"/>
      <c r="C120" s="256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5"/>
      <c r="C121" s="256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7"/>
      <c r="C122" s="258"/>
      <c r="D122" s="191"/>
      <c r="E122" s="90"/>
      <c r="F122" s="91"/>
      <c r="G122" s="91"/>
      <c r="H122" s="54">
        <f t="shared" si="0"/>
        <v>0</v>
      </c>
      <c r="I122" s="245">
        <f>SUM(H114:H122)</f>
        <v>0</v>
      </c>
      <c r="J122" s="259"/>
      <c r="L122" s="113"/>
    </row>
    <row r="123" spans="2:12" x14ac:dyDescent="0.2">
      <c r="B123" s="253" t="s">
        <v>0</v>
      </c>
      <c r="C123" s="254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5"/>
      <c r="C124" s="256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7"/>
      <c r="C125" s="258"/>
      <c r="D125" s="185"/>
      <c r="E125" s="78"/>
      <c r="F125" s="79"/>
      <c r="G125" s="79"/>
      <c r="H125" s="54">
        <f t="shared" si="0"/>
        <v>0</v>
      </c>
      <c r="I125" s="245">
        <f>SUM(H123:H125)</f>
        <v>0</v>
      </c>
      <c r="J125" s="259"/>
      <c r="L125" s="113"/>
    </row>
    <row r="126" spans="2:12" x14ac:dyDescent="0.2">
      <c r="B126" s="239" t="s">
        <v>4</v>
      </c>
      <c r="C126" s="240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41"/>
      <c r="C127" s="242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43"/>
      <c r="C128" s="244"/>
      <c r="D128" s="191"/>
      <c r="E128" s="90"/>
      <c r="F128" s="91"/>
      <c r="G128" s="91"/>
      <c r="H128" s="54">
        <f>F128*G128</f>
        <v>0</v>
      </c>
      <c r="I128" s="245">
        <f>SUM(H126:H128)</f>
        <v>0</v>
      </c>
      <c r="J128" s="259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1">
        <f>SUM(H6:H128)</f>
        <v>0</v>
      </c>
      <c r="I130" s="245">
        <f>SUM(J39+I61+I66+I73+I100+I105+I109+I113+I122+I125+I128)</f>
        <v>0</v>
      </c>
      <c r="J130" s="246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I61:J61"/>
    <mergeCell ref="I66:J66"/>
    <mergeCell ref="I73:J73"/>
    <mergeCell ref="I100:J100"/>
    <mergeCell ref="I105:J105"/>
    <mergeCell ref="B67:C73"/>
    <mergeCell ref="B3:C3"/>
    <mergeCell ref="B110:C113"/>
    <mergeCell ref="B114:C122"/>
    <mergeCell ref="B123:C125"/>
    <mergeCell ref="B6:B39"/>
    <mergeCell ref="C29:C36"/>
    <mergeCell ref="C37:C39"/>
    <mergeCell ref="B40:C61"/>
    <mergeCell ref="B62:C66"/>
    <mergeCell ref="B126:C128"/>
    <mergeCell ref="I130:J130"/>
    <mergeCell ref="B74:C100"/>
    <mergeCell ref="B101:C105"/>
    <mergeCell ref="B106:C109"/>
    <mergeCell ref="I113:J113"/>
    <mergeCell ref="I125:J125"/>
    <mergeCell ref="I128:J128"/>
    <mergeCell ref="I109:J109"/>
    <mergeCell ref="I122:J122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34"/>
  <sheetViews>
    <sheetView zoomScale="75" zoomScaleNormal="75" workbookViewId="0">
      <selection activeCell="J39" sqref="J39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62</v>
      </c>
    </row>
    <row r="3" spans="2:13" ht="15" x14ac:dyDescent="0.2">
      <c r="B3" s="260" t="s">
        <v>59</v>
      </c>
      <c r="C3" s="261"/>
      <c r="D3" s="176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62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63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63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63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63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63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63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63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63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63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63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63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63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63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63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63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63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63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63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63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63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63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63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63"/>
      <c r="C29" s="265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63"/>
      <c r="C30" s="266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63"/>
      <c r="C31" s="266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63"/>
      <c r="C32" s="266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63"/>
      <c r="C33" s="266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63"/>
      <c r="C34" s="266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63"/>
      <c r="C35" s="266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63"/>
      <c r="C36" s="267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63"/>
      <c r="C37" s="265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63"/>
      <c r="C38" s="266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64"/>
      <c r="C39" s="268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7" t="s">
        <v>5</v>
      </c>
      <c r="C40" s="248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9"/>
      <c r="C41" s="250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9"/>
      <c r="C42" s="250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9"/>
      <c r="C43" s="250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9"/>
      <c r="C44" s="250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9"/>
      <c r="C45" s="250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9"/>
      <c r="C46" s="250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9"/>
      <c r="C47" s="250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9"/>
      <c r="C48" s="250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9"/>
      <c r="C49" s="250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9"/>
      <c r="C50" s="250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9"/>
      <c r="C51" s="250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9"/>
      <c r="C52" s="250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9"/>
      <c r="C53" s="250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9"/>
      <c r="C54" s="250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9"/>
      <c r="C55" s="250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9"/>
      <c r="C56" s="250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9"/>
      <c r="C57" s="250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9"/>
      <c r="C58" s="250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9"/>
      <c r="C59" s="250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9"/>
      <c r="C60" s="250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51"/>
      <c r="C61" s="252"/>
      <c r="D61" s="185"/>
      <c r="E61" s="78"/>
      <c r="F61" s="79"/>
      <c r="G61" s="79"/>
      <c r="H61" s="42">
        <f t="shared" si="0"/>
        <v>0</v>
      </c>
      <c r="I61" s="245">
        <f>SUM(H40:H61)</f>
        <v>0</v>
      </c>
      <c r="J61" s="259"/>
      <c r="L61" s="113"/>
    </row>
    <row r="62" spans="2:12" x14ac:dyDescent="0.2">
      <c r="B62" s="253" t="s">
        <v>6</v>
      </c>
      <c r="C62" s="254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5"/>
      <c r="C63" s="256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5"/>
      <c r="C64" s="256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5"/>
      <c r="C65" s="256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7"/>
      <c r="C66" s="258"/>
      <c r="D66" s="181"/>
      <c r="E66" s="70"/>
      <c r="F66" s="71"/>
      <c r="G66" s="71"/>
      <c r="H66" s="42">
        <f t="shared" si="0"/>
        <v>0</v>
      </c>
      <c r="I66" s="245">
        <f>SUM(H62:H66)</f>
        <v>0</v>
      </c>
      <c r="J66" s="269"/>
      <c r="L66" s="113"/>
    </row>
    <row r="67" spans="2:12" x14ac:dyDescent="0.2">
      <c r="B67" s="247" t="s">
        <v>7</v>
      </c>
      <c r="C67" s="248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9"/>
      <c r="C68" s="250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9"/>
      <c r="C69" s="250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9"/>
      <c r="C70" s="250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9"/>
      <c r="C71" s="250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9"/>
      <c r="C72" s="250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51"/>
      <c r="C73" s="252"/>
      <c r="D73" s="185"/>
      <c r="E73" s="78"/>
      <c r="F73" s="79"/>
      <c r="G73" s="79"/>
      <c r="H73" s="42">
        <f t="shared" si="0"/>
        <v>0</v>
      </c>
      <c r="I73" s="245">
        <f>SUM(H67:H73)</f>
        <v>0</v>
      </c>
      <c r="J73" s="259"/>
      <c r="L73" s="113"/>
    </row>
    <row r="74" spans="2:12" x14ac:dyDescent="0.2">
      <c r="B74" s="247" t="s">
        <v>8</v>
      </c>
      <c r="C74" s="248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9"/>
      <c r="C75" s="250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9"/>
      <c r="C76" s="250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9"/>
      <c r="C77" s="250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9"/>
      <c r="C78" s="250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9"/>
      <c r="C79" s="250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9"/>
      <c r="C80" s="250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9"/>
      <c r="C81" s="250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9"/>
      <c r="C82" s="250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9"/>
      <c r="C83" s="250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9"/>
      <c r="C84" s="250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9"/>
      <c r="C85" s="250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9"/>
      <c r="C86" s="250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9"/>
      <c r="C87" s="250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9"/>
      <c r="C88" s="250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9"/>
      <c r="C89" s="250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9"/>
      <c r="C90" s="250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9"/>
      <c r="C91" s="250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9"/>
      <c r="C92" s="250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9"/>
      <c r="C93" s="250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9"/>
      <c r="C94" s="250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9"/>
      <c r="C95" s="250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9"/>
      <c r="C96" s="250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9"/>
      <c r="C97" s="250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9"/>
      <c r="C98" s="250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9"/>
      <c r="C99" s="250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51"/>
      <c r="C100" s="252"/>
      <c r="D100" s="191"/>
      <c r="E100" s="90"/>
      <c r="F100" s="91"/>
      <c r="G100" s="91"/>
      <c r="H100" s="42">
        <f t="shared" si="0"/>
        <v>0</v>
      </c>
      <c r="I100" s="245">
        <f>SUM(H74:H100)</f>
        <v>0</v>
      </c>
      <c r="J100" s="259"/>
      <c r="L100" s="113"/>
    </row>
    <row r="101" spans="2:12" x14ac:dyDescent="0.2">
      <c r="B101" s="253" t="s">
        <v>20</v>
      </c>
      <c r="C101" s="254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5"/>
      <c r="C102" s="256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5"/>
      <c r="C103" s="256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5"/>
      <c r="C104" s="256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7"/>
      <c r="C105" s="258"/>
      <c r="D105" s="185"/>
      <c r="E105" s="78"/>
      <c r="F105" s="79"/>
      <c r="G105" s="79"/>
      <c r="H105" s="54">
        <f t="shared" si="0"/>
        <v>0</v>
      </c>
      <c r="I105" s="245">
        <f>SUM(H101:H105)</f>
        <v>0</v>
      </c>
      <c r="J105" s="259"/>
      <c r="L105" s="113"/>
    </row>
    <row r="106" spans="2:12" x14ac:dyDescent="0.2">
      <c r="B106" s="253" t="s">
        <v>9</v>
      </c>
      <c r="C106" s="254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5"/>
      <c r="C107" s="256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5"/>
      <c r="C108" s="256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7"/>
      <c r="C109" s="258"/>
      <c r="D109" s="191"/>
      <c r="E109" s="96"/>
      <c r="F109" s="91"/>
      <c r="G109" s="91"/>
      <c r="H109" s="54">
        <f t="shared" si="0"/>
        <v>0</v>
      </c>
      <c r="I109" s="245">
        <f>SUM(H106:H109)</f>
        <v>0</v>
      </c>
      <c r="J109" s="259"/>
      <c r="L109" s="113"/>
    </row>
    <row r="110" spans="2:12" x14ac:dyDescent="0.2">
      <c r="B110" s="253" t="s">
        <v>10</v>
      </c>
      <c r="C110" s="254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5"/>
      <c r="C111" s="256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5"/>
      <c r="C112" s="256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7"/>
      <c r="C113" s="258"/>
      <c r="D113" s="185"/>
      <c r="E113" s="78"/>
      <c r="F113" s="79"/>
      <c r="G113" s="79"/>
      <c r="H113" s="54">
        <f t="shared" si="0"/>
        <v>0</v>
      </c>
      <c r="I113" s="245">
        <f>SUM(H110:H113)</f>
        <v>0</v>
      </c>
      <c r="J113" s="259"/>
      <c r="L113" s="113"/>
    </row>
    <row r="114" spans="2:12" x14ac:dyDescent="0.2">
      <c r="B114" s="253" t="s">
        <v>11</v>
      </c>
      <c r="C114" s="254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5"/>
      <c r="C115" s="256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5"/>
      <c r="C116" s="256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5"/>
      <c r="C117" s="256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5"/>
      <c r="C118" s="256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5"/>
      <c r="C119" s="256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5"/>
      <c r="C120" s="256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5"/>
      <c r="C121" s="256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7"/>
      <c r="C122" s="258"/>
      <c r="D122" s="191"/>
      <c r="E122" s="90"/>
      <c r="F122" s="91"/>
      <c r="G122" s="91"/>
      <c r="H122" s="54">
        <f t="shared" si="0"/>
        <v>0</v>
      </c>
      <c r="I122" s="245">
        <f>SUM(H114:H122)</f>
        <v>0</v>
      </c>
      <c r="J122" s="259"/>
      <c r="L122" s="113"/>
    </row>
    <row r="123" spans="2:12" x14ac:dyDescent="0.2">
      <c r="B123" s="253" t="s">
        <v>0</v>
      </c>
      <c r="C123" s="254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5"/>
      <c r="C124" s="256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7"/>
      <c r="C125" s="258"/>
      <c r="D125" s="185"/>
      <c r="E125" s="78"/>
      <c r="F125" s="79"/>
      <c r="G125" s="79"/>
      <c r="H125" s="54">
        <f t="shared" si="0"/>
        <v>0</v>
      </c>
      <c r="I125" s="245">
        <f>SUM(H123:H125)</f>
        <v>0</v>
      </c>
      <c r="J125" s="259"/>
      <c r="L125" s="113"/>
    </row>
    <row r="126" spans="2:12" x14ac:dyDescent="0.2">
      <c r="B126" s="239" t="s">
        <v>4</v>
      </c>
      <c r="C126" s="240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41"/>
      <c r="C127" s="242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43"/>
      <c r="C128" s="244"/>
      <c r="D128" s="191"/>
      <c r="E128" s="90"/>
      <c r="F128" s="91"/>
      <c r="G128" s="91"/>
      <c r="H128" s="54">
        <f>F128*G128</f>
        <v>0</v>
      </c>
      <c r="I128" s="245">
        <f>SUM(H126:H128)</f>
        <v>0</v>
      </c>
      <c r="J128" s="259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45">
        <f>SUM(J39+I61+I66+I73+I100+I105+I109+I113+I122+I125+I128)</f>
        <v>0</v>
      </c>
      <c r="J130" s="246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I61:J61"/>
    <mergeCell ref="I122:J122"/>
    <mergeCell ref="B67:C73"/>
    <mergeCell ref="I73:J73"/>
    <mergeCell ref="B3:C3"/>
    <mergeCell ref="B74:C100"/>
    <mergeCell ref="I66:J66"/>
    <mergeCell ref="I100:J100"/>
    <mergeCell ref="B101:C105"/>
    <mergeCell ref="I105:J105"/>
    <mergeCell ref="B6:B39"/>
    <mergeCell ref="C29:C36"/>
    <mergeCell ref="C37:C39"/>
    <mergeCell ref="B40:C61"/>
    <mergeCell ref="B62:C66"/>
    <mergeCell ref="B126:C128"/>
    <mergeCell ref="I128:J128"/>
    <mergeCell ref="I130:J130"/>
    <mergeCell ref="B106:C109"/>
    <mergeCell ref="I109:J109"/>
    <mergeCell ref="B110:C113"/>
    <mergeCell ref="I113:J113"/>
    <mergeCell ref="B114:C122"/>
    <mergeCell ref="B123:C125"/>
    <mergeCell ref="I125:J1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34"/>
  <sheetViews>
    <sheetView topLeftCell="A94" zoomScale="75" zoomScaleNormal="75" workbookViewId="0">
      <selection activeCell="D23" sqref="D23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61</v>
      </c>
    </row>
    <row r="3" spans="2:13" ht="15" x14ac:dyDescent="0.2">
      <c r="B3" s="260" t="s">
        <v>60</v>
      </c>
      <c r="C3" s="261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62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63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63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63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63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63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63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63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63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63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63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63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63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63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63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63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63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63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63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63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63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63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63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63"/>
      <c r="C29" s="265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63"/>
      <c r="C30" s="266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63"/>
      <c r="C31" s="266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63"/>
      <c r="C32" s="266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63"/>
      <c r="C33" s="266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63"/>
      <c r="C34" s="266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63"/>
      <c r="C35" s="266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63"/>
      <c r="C36" s="267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63"/>
      <c r="C37" s="265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63"/>
      <c r="C38" s="266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64"/>
      <c r="C39" s="268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7" t="s">
        <v>5</v>
      </c>
      <c r="C40" s="248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9"/>
      <c r="C41" s="250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9"/>
      <c r="C42" s="250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9"/>
      <c r="C43" s="250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9"/>
      <c r="C44" s="250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9"/>
      <c r="C45" s="250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9"/>
      <c r="C46" s="250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9"/>
      <c r="C47" s="250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9"/>
      <c r="C48" s="250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9"/>
      <c r="C49" s="250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9"/>
      <c r="C50" s="250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9"/>
      <c r="C51" s="250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9"/>
      <c r="C52" s="250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9"/>
      <c r="C53" s="250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9"/>
      <c r="C54" s="250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9"/>
      <c r="C55" s="250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9"/>
      <c r="C56" s="250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9"/>
      <c r="C57" s="250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9"/>
      <c r="C58" s="250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9"/>
      <c r="C59" s="250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9"/>
      <c r="C60" s="250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51"/>
      <c r="C61" s="252"/>
      <c r="D61" s="185"/>
      <c r="E61" s="78"/>
      <c r="F61" s="79"/>
      <c r="G61" s="79"/>
      <c r="H61" s="42">
        <f t="shared" si="0"/>
        <v>0</v>
      </c>
      <c r="I61" s="245">
        <f>SUM(H40:H61)</f>
        <v>0</v>
      </c>
      <c r="J61" s="259"/>
      <c r="L61" s="113"/>
    </row>
    <row r="62" spans="2:12" x14ac:dyDescent="0.2">
      <c r="B62" s="253" t="s">
        <v>6</v>
      </c>
      <c r="C62" s="254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5"/>
      <c r="C63" s="256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5"/>
      <c r="C64" s="256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5"/>
      <c r="C65" s="256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7"/>
      <c r="C66" s="258"/>
      <c r="D66" s="181"/>
      <c r="E66" s="70"/>
      <c r="F66" s="71"/>
      <c r="G66" s="71"/>
      <c r="H66" s="42">
        <f t="shared" si="0"/>
        <v>0</v>
      </c>
      <c r="I66" s="245">
        <f>SUM(H62:H66)</f>
        <v>0</v>
      </c>
      <c r="J66" s="269"/>
      <c r="L66" s="113"/>
    </row>
    <row r="67" spans="2:12" x14ac:dyDescent="0.2">
      <c r="B67" s="247" t="s">
        <v>7</v>
      </c>
      <c r="C67" s="248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9"/>
      <c r="C68" s="250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9"/>
      <c r="C69" s="250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9"/>
      <c r="C70" s="250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9"/>
      <c r="C71" s="250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9"/>
      <c r="C72" s="250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51"/>
      <c r="C73" s="252"/>
      <c r="D73" s="185"/>
      <c r="E73" s="78"/>
      <c r="F73" s="79"/>
      <c r="G73" s="79"/>
      <c r="H73" s="42">
        <f t="shared" si="0"/>
        <v>0</v>
      </c>
      <c r="I73" s="245">
        <f>SUM(H67:H73)</f>
        <v>0</v>
      </c>
      <c r="J73" s="259"/>
      <c r="L73" s="113"/>
    </row>
    <row r="74" spans="2:12" x14ac:dyDescent="0.2">
      <c r="B74" s="247" t="s">
        <v>8</v>
      </c>
      <c r="C74" s="248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9"/>
      <c r="C75" s="250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9"/>
      <c r="C76" s="250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9"/>
      <c r="C77" s="250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9"/>
      <c r="C78" s="250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9"/>
      <c r="C79" s="250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9"/>
      <c r="C80" s="250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9"/>
      <c r="C81" s="250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9"/>
      <c r="C82" s="250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9"/>
      <c r="C83" s="250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9"/>
      <c r="C84" s="250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9"/>
      <c r="C85" s="250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9"/>
      <c r="C86" s="250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9"/>
      <c r="C87" s="250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9"/>
      <c r="C88" s="250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9"/>
      <c r="C89" s="250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9"/>
      <c r="C90" s="250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9"/>
      <c r="C91" s="250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9"/>
      <c r="C92" s="250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9"/>
      <c r="C93" s="250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9"/>
      <c r="C94" s="250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9"/>
      <c r="C95" s="250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9"/>
      <c r="C96" s="250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9"/>
      <c r="C97" s="250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9"/>
      <c r="C98" s="250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9"/>
      <c r="C99" s="250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51"/>
      <c r="C100" s="252"/>
      <c r="D100" s="191"/>
      <c r="E100" s="90"/>
      <c r="F100" s="91"/>
      <c r="G100" s="91"/>
      <c r="H100" s="42">
        <f t="shared" si="0"/>
        <v>0</v>
      </c>
      <c r="I100" s="245">
        <f>SUM(H74:H100)</f>
        <v>0</v>
      </c>
      <c r="J100" s="259"/>
      <c r="L100" s="113"/>
    </row>
    <row r="101" spans="2:12" x14ac:dyDescent="0.2">
      <c r="B101" s="253" t="s">
        <v>20</v>
      </c>
      <c r="C101" s="254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5"/>
      <c r="C102" s="256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5"/>
      <c r="C103" s="256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5"/>
      <c r="C104" s="256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7"/>
      <c r="C105" s="258"/>
      <c r="D105" s="185"/>
      <c r="E105" s="78"/>
      <c r="F105" s="79"/>
      <c r="G105" s="79"/>
      <c r="H105" s="54">
        <f t="shared" si="0"/>
        <v>0</v>
      </c>
      <c r="I105" s="245">
        <f>SUM(H101:H105)</f>
        <v>0</v>
      </c>
      <c r="J105" s="259"/>
      <c r="L105" s="113"/>
    </row>
    <row r="106" spans="2:12" x14ac:dyDescent="0.2">
      <c r="B106" s="253" t="s">
        <v>9</v>
      </c>
      <c r="C106" s="254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5"/>
      <c r="C107" s="256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5"/>
      <c r="C108" s="256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7"/>
      <c r="C109" s="258"/>
      <c r="D109" s="191"/>
      <c r="E109" s="96"/>
      <c r="F109" s="91"/>
      <c r="G109" s="91"/>
      <c r="H109" s="54">
        <f t="shared" si="0"/>
        <v>0</v>
      </c>
      <c r="I109" s="245">
        <f>SUM(H106:H109)</f>
        <v>0</v>
      </c>
      <c r="J109" s="259"/>
      <c r="L109" s="113"/>
    </row>
    <row r="110" spans="2:12" x14ac:dyDescent="0.2">
      <c r="B110" s="253" t="s">
        <v>10</v>
      </c>
      <c r="C110" s="254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5"/>
      <c r="C111" s="256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5"/>
      <c r="C112" s="256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7"/>
      <c r="C113" s="258"/>
      <c r="D113" s="185"/>
      <c r="E113" s="78"/>
      <c r="F113" s="79"/>
      <c r="G113" s="79"/>
      <c r="H113" s="54">
        <f t="shared" si="0"/>
        <v>0</v>
      </c>
      <c r="I113" s="245">
        <f>SUM(H110:H113)</f>
        <v>0</v>
      </c>
      <c r="J113" s="259"/>
      <c r="L113" s="113"/>
    </row>
    <row r="114" spans="2:12" x14ac:dyDescent="0.2">
      <c r="B114" s="253" t="s">
        <v>11</v>
      </c>
      <c r="C114" s="254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5"/>
      <c r="C115" s="256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5"/>
      <c r="C116" s="256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5"/>
      <c r="C117" s="256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5"/>
      <c r="C118" s="256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5"/>
      <c r="C119" s="256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5"/>
      <c r="C120" s="256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5"/>
      <c r="C121" s="256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7"/>
      <c r="C122" s="258"/>
      <c r="D122" s="191"/>
      <c r="E122" s="90"/>
      <c r="F122" s="91"/>
      <c r="G122" s="91"/>
      <c r="H122" s="54">
        <f t="shared" si="0"/>
        <v>0</v>
      </c>
      <c r="I122" s="245">
        <f>SUM(H114:H122)</f>
        <v>0</v>
      </c>
      <c r="J122" s="259"/>
      <c r="L122" s="113"/>
    </row>
    <row r="123" spans="2:12" x14ac:dyDescent="0.2">
      <c r="B123" s="253" t="s">
        <v>0</v>
      </c>
      <c r="C123" s="254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5"/>
      <c r="C124" s="256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7"/>
      <c r="C125" s="258"/>
      <c r="D125" s="185"/>
      <c r="E125" s="78"/>
      <c r="F125" s="79"/>
      <c r="G125" s="79"/>
      <c r="H125" s="54">
        <f t="shared" si="0"/>
        <v>0</v>
      </c>
      <c r="I125" s="245">
        <f>SUM(H123:H125)</f>
        <v>0</v>
      </c>
      <c r="J125" s="259"/>
      <c r="L125" s="113"/>
    </row>
    <row r="126" spans="2:12" x14ac:dyDescent="0.2">
      <c r="B126" s="239" t="s">
        <v>4</v>
      </c>
      <c r="C126" s="240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41"/>
      <c r="C127" s="242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43"/>
      <c r="C128" s="244"/>
      <c r="D128" s="191"/>
      <c r="E128" s="90"/>
      <c r="F128" s="91"/>
      <c r="G128" s="91"/>
      <c r="H128" s="54">
        <f>F128*G128</f>
        <v>0</v>
      </c>
      <c r="I128" s="245">
        <f>SUM(H126:H128)</f>
        <v>0</v>
      </c>
      <c r="J128" s="259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45">
        <f>SUM(J39+I61+I66+I73+I100+I105+I109+I113+I122+I125+I128)</f>
        <v>0</v>
      </c>
      <c r="J130" s="246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B123:C125"/>
    <mergeCell ref="I125:J125"/>
    <mergeCell ref="B126:C128"/>
    <mergeCell ref="I128:J128"/>
    <mergeCell ref="I130:J130"/>
    <mergeCell ref="B62:C66"/>
    <mergeCell ref="I66:J66"/>
    <mergeCell ref="I122:J122"/>
    <mergeCell ref="B67:C73"/>
    <mergeCell ref="I73:J73"/>
    <mergeCell ref="B74:C100"/>
    <mergeCell ref="I100:J100"/>
    <mergeCell ref="B101:C105"/>
    <mergeCell ref="I105:J105"/>
    <mergeCell ref="B106:C109"/>
    <mergeCell ref="I109:J109"/>
    <mergeCell ref="B110:C113"/>
    <mergeCell ref="I113:J113"/>
    <mergeCell ref="B114:C122"/>
    <mergeCell ref="I61:J61"/>
    <mergeCell ref="B3:C3"/>
    <mergeCell ref="B6:B39"/>
    <mergeCell ref="C29:C36"/>
    <mergeCell ref="C37:C39"/>
    <mergeCell ref="B40:C6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198"/>
  <sheetViews>
    <sheetView topLeftCell="A22" zoomScale="75" zoomScaleNormal="75" workbookViewId="0">
      <selection activeCell="F28" sqref="F28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83" t="str">
        <f>'Memoria Aporte FIA al Ejecutor'!B3</f>
        <v>"INDICAR AQUÍ NOMBRE EJECUTOR"</v>
      </c>
      <c r="C3" s="284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203"/>
      <c r="E31" s="68"/>
      <c r="F31" s="145"/>
      <c r="G31" s="145"/>
      <c r="H31" s="41">
        <f t="shared" si="0"/>
        <v>0</v>
      </c>
      <c r="I31" s="10"/>
      <c r="J31" s="104"/>
      <c r="K31" s="105"/>
      <c r="L31" s="112"/>
    </row>
    <row r="32" spans="2:13" x14ac:dyDescent="0.2">
      <c r="B32" s="263"/>
      <c r="C32" s="266"/>
      <c r="D32" s="203"/>
      <c r="E32" s="68"/>
      <c r="F32" s="145"/>
      <c r="G32" s="145"/>
      <c r="H32" s="41">
        <f t="shared" si="0"/>
        <v>0</v>
      </c>
      <c r="I32" s="10"/>
      <c r="J32" s="104"/>
      <c r="K32" s="105"/>
      <c r="L32" s="112"/>
    </row>
    <row r="33" spans="2:12" x14ac:dyDescent="0.2">
      <c r="B33" s="263"/>
      <c r="C33" s="266"/>
      <c r="D33" s="203"/>
      <c r="E33" s="68"/>
      <c r="F33" s="145"/>
      <c r="G33" s="145"/>
      <c r="H33" s="41">
        <f t="shared" si="0"/>
        <v>0</v>
      </c>
      <c r="I33" s="10"/>
      <c r="J33" s="104"/>
      <c r="K33" s="105"/>
      <c r="L33" s="112"/>
    </row>
    <row r="34" spans="2:12" x14ac:dyDescent="0.2">
      <c r="B34" s="263"/>
      <c r="C34" s="266"/>
      <c r="D34" s="203"/>
      <c r="E34" s="68"/>
      <c r="F34" s="145"/>
      <c r="G34" s="145"/>
      <c r="H34" s="41">
        <f t="shared" si="0"/>
        <v>0</v>
      </c>
      <c r="I34" s="10"/>
      <c r="J34" s="104"/>
      <c r="K34" s="105"/>
      <c r="L34" s="112"/>
    </row>
    <row r="35" spans="2:12" x14ac:dyDescent="0.2">
      <c r="B35" s="263"/>
      <c r="C35" s="266"/>
      <c r="D35" s="203"/>
      <c r="E35" s="68"/>
      <c r="F35" s="145"/>
      <c r="G35" s="145"/>
      <c r="H35" s="41">
        <f t="shared" si="0"/>
        <v>0</v>
      </c>
      <c r="I35" s="10"/>
      <c r="J35" s="104"/>
      <c r="K35" s="105"/>
      <c r="L35" s="112"/>
    </row>
    <row r="36" spans="2:12" x14ac:dyDescent="0.2">
      <c r="B36" s="263"/>
      <c r="C36" s="266"/>
      <c r="D36" s="203"/>
      <c r="E36" s="68"/>
      <c r="F36" s="145"/>
      <c r="G36" s="145"/>
      <c r="H36" s="41">
        <f t="shared" si="0"/>
        <v>0</v>
      </c>
      <c r="I36" s="10"/>
      <c r="J36" s="104"/>
      <c r="K36" s="105"/>
      <c r="L36" s="112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ht="15.6" customHeight="1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86"/>
      <c r="C77" s="287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>F78*G78</f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68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EJECUTOR"</v>
      </c>
      <c r="C103" s="111"/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3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ht="30" customHeight="1" x14ac:dyDescent="0.2">
      <c r="B119" s="263"/>
      <c r="C119" s="210" t="str">
        <f>'Memoria Aporte FIA al Ejecutor'!C17</f>
        <v>Equipo Técnico: indicar aquí el nombre del Profesional 10</v>
      </c>
      <c r="D119" s="195"/>
      <c r="E119" s="35"/>
      <c r="F119" s="136"/>
      <c r="G119" s="136"/>
      <c r="H119" s="41">
        <f>F119*G119</f>
        <v>0</v>
      </c>
      <c r="I119" s="97">
        <f t="shared" si="6"/>
        <v>0</v>
      </c>
      <c r="J119" s="104"/>
      <c r="K119" s="105"/>
      <c r="L119" s="112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ref="H120:H129" si="7">F120*G120</f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7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7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7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7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7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7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7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7"/>
        <v>0</v>
      </c>
      <c r="I128" s="41">
        <f t="shared" si="6"/>
        <v>0</v>
      </c>
      <c r="J128" s="55"/>
      <c r="K128" s="44"/>
      <c r="L128" s="112"/>
      <c r="M128" s="56"/>
    </row>
    <row r="129" spans="2:13" s="20" customFormat="1" ht="30" customHeight="1" x14ac:dyDescent="0.2">
      <c r="B129" s="263"/>
      <c r="C129" s="210" t="str">
        <f>'Memoria Aporte FIA al Ejecutor'!C27</f>
        <v>Equipo Técnico: indicar aquí el nombre del Profesional 20</v>
      </c>
      <c r="D129" s="179"/>
      <c r="E129" s="35"/>
      <c r="F129" s="66"/>
      <c r="G129" s="66"/>
      <c r="H129" s="41">
        <f t="shared" si="7"/>
        <v>0</v>
      </c>
      <c r="I129" s="41">
        <f t="shared" si="6"/>
        <v>0</v>
      </c>
      <c r="J129" s="55"/>
      <c r="K129" s="44"/>
      <c r="L129" s="112"/>
      <c r="M129" s="56"/>
    </row>
    <row r="130" spans="2:13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3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3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3" x14ac:dyDescent="0.2">
      <c r="B133" s="263"/>
      <c r="C133" s="267"/>
      <c r="D133" s="196"/>
      <c r="E133" s="68"/>
      <c r="F133" s="137"/>
      <c r="G133" s="137"/>
      <c r="H133" s="97">
        <f t="shared" ref="H133:H192" si="8">F133*G133</f>
        <v>0</v>
      </c>
      <c r="I133" s="97">
        <f>SUM(H131:H133)</f>
        <v>0</v>
      </c>
      <c r="J133" s="104"/>
      <c r="L133" s="112"/>
    </row>
    <row r="134" spans="2:13" x14ac:dyDescent="0.2">
      <c r="B134" s="263"/>
      <c r="C134" s="265" t="s">
        <v>2</v>
      </c>
      <c r="D134" s="196"/>
      <c r="E134" s="68"/>
      <c r="F134" s="137"/>
      <c r="G134" s="137"/>
      <c r="H134" s="97">
        <f t="shared" si="8"/>
        <v>0</v>
      </c>
      <c r="I134" s="106"/>
      <c r="J134" s="104"/>
      <c r="L134" s="112"/>
    </row>
    <row r="135" spans="2:13" ht="13.5" thickBot="1" x14ac:dyDescent="0.25">
      <c r="B135" s="263"/>
      <c r="C135" s="266"/>
      <c r="D135" s="196"/>
      <c r="E135" s="68"/>
      <c r="F135" s="137"/>
      <c r="G135" s="137"/>
      <c r="H135" s="97">
        <f t="shared" si="8"/>
        <v>0</v>
      </c>
      <c r="I135" s="106"/>
      <c r="J135" s="104"/>
      <c r="L135" s="112"/>
    </row>
    <row r="136" spans="2:13" ht="13.5" thickBot="1" x14ac:dyDescent="0.25">
      <c r="B136" s="285"/>
      <c r="C136" s="268"/>
      <c r="D136" s="197"/>
      <c r="E136" s="117"/>
      <c r="F136" s="138"/>
      <c r="G136" s="138"/>
      <c r="H136" s="128">
        <f t="shared" si="8"/>
        <v>0</v>
      </c>
      <c r="I136" s="116">
        <f>SUM(H134:H136)</f>
        <v>0</v>
      </c>
      <c r="J136" s="100">
        <f>SUM(I108:I130)+I133+I136</f>
        <v>0</v>
      </c>
      <c r="L136" s="112"/>
    </row>
    <row r="137" spans="2:13" x14ac:dyDescent="0.2">
      <c r="B137" s="247" t="s">
        <v>5</v>
      </c>
      <c r="C137" s="248"/>
      <c r="D137" s="198"/>
      <c r="E137" s="118"/>
      <c r="F137" s="139"/>
      <c r="G137" s="139"/>
      <c r="H137" s="129">
        <f t="shared" si="8"/>
        <v>0</v>
      </c>
      <c r="I137" s="106"/>
      <c r="J137" s="104"/>
      <c r="L137" s="112"/>
    </row>
    <row r="138" spans="2:13" x14ac:dyDescent="0.2">
      <c r="B138" s="249"/>
      <c r="C138" s="250"/>
      <c r="D138" s="195"/>
      <c r="E138" s="119"/>
      <c r="F138" s="140"/>
      <c r="G138" s="140"/>
      <c r="H138" s="97">
        <f t="shared" si="8"/>
        <v>0</v>
      </c>
      <c r="I138" s="106"/>
      <c r="J138" s="104"/>
      <c r="L138" s="112"/>
    </row>
    <row r="139" spans="2:13" x14ac:dyDescent="0.2">
      <c r="B139" s="249"/>
      <c r="C139" s="250"/>
      <c r="D139" s="195"/>
      <c r="E139" s="119"/>
      <c r="F139" s="140"/>
      <c r="G139" s="140"/>
      <c r="H139" s="97">
        <f t="shared" si="8"/>
        <v>0</v>
      </c>
      <c r="I139" s="106"/>
      <c r="J139" s="104"/>
      <c r="L139" s="112"/>
    </row>
    <row r="140" spans="2:13" x14ac:dyDescent="0.2">
      <c r="B140" s="249"/>
      <c r="C140" s="250"/>
      <c r="D140" s="195"/>
      <c r="E140" s="35"/>
      <c r="F140" s="136"/>
      <c r="G140" s="136"/>
      <c r="H140" s="97">
        <f t="shared" si="8"/>
        <v>0</v>
      </c>
      <c r="I140" s="106"/>
      <c r="J140" s="104"/>
      <c r="L140" s="112"/>
    </row>
    <row r="141" spans="2:13" x14ac:dyDescent="0.2">
      <c r="B141" s="249"/>
      <c r="C141" s="250"/>
      <c r="D141" s="195"/>
      <c r="E141" s="35"/>
      <c r="F141" s="136"/>
      <c r="G141" s="136"/>
      <c r="H141" s="97">
        <f t="shared" si="8"/>
        <v>0</v>
      </c>
      <c r="I141" s="106"/>
      <c r="J141" s="104"/>
      <c r="L141" s="112"/>
    </row>
    <row r="142" spans="2:13" x14ac:dyDescent="0.2">
      <c r="B142" s="249"/>
      <c r="C142" s="250"/>
      <c r="D142" s="195"/>
      <c r="E142" s="35"/>
      <c r="F142" s="136"/>
      <c r="G142" s="136"/>
      <c r="H142" s="97">
        <f t="shared" si="8"/>
        <v>0</v>
      </c>
      <c r="I142" s="106"/>
      <c r="J142" s="104"/>
      <c r="L142" s="112"/>
    </row>
    <row r="143" spans="2:13" x14ac:dyDescent="0.2">
      <c r="B143" s="249"/>
      <c r="C143" s="250"/>
      <c r="D143" s="195"/>
      <c r="E143" s="35"/>
      <c r="F143" s="136"/>
      <c r="G143" s="136"/>
      <c r="H143" s="97">
        <f t="shared" si="8"/>
        <v>0</v>
      </c>
      <c r="I143" s="106"/>
      <c r="J143" s="104"/>
      <c r="L143" s="112"/>
    </row>
    <row r="144" spans="2:13" ht="13.5" thickBot="1" x14ac:dyDescent="0.25">
      <c r="B144" s="249"/>
      <c r="C144" s="250"/>
      <c r="D144" s="195"/>
      <c r="E144" s="35"/>
      <c r="F144" s="136"/>
      <c r="G144" s="136"/>
      <c r="H144" s="97">
        <f t="shared" si="8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8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8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8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8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8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8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>F151*G151</f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>F152*G152</f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>F153*G153</f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>F154*G154</f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>F155*G155</f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8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8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ref="H158:H164" si="9">F158*G158</f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9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9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9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9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9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9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8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8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8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8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8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8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8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8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8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8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8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8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8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8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8"/>
        <v>0</v>
      </c>
      <c r="I179" s="281">
        <f>SUM(H176:H179)</f>
        <v>0</v>
      </c>
      <c r="J179" s="282"/>
      <c r="L179" s="112"/>
    </row>
    <row r="180" spans="2:12" x14ac:dyDescent="0.2">
      <c r="B180" s="279" t="s">
        <v>11</v>
      </c>
      <c r="C180" s="280"/>
      <c r="D180" s="203"/>
      <c r="E180" s="68"/>
      <c r="F180" s="145"/>
      <c r="G180" s="145"/>
      <c r="H180" s="97">
        <f t="shared" si="8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8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8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si="8"/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>F187*G187</f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8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8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>F193*G193</f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>F194*G194</f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I96:J96"/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  <mergeCell ref="I70:J70"/>
    <mergeCell ref="I75:J75"/>
    <mergeCell ref="I84:J84"/>
    <mergeCell ref="I90:J90"/>
    <mergeCell ref="I93:J93"/>
    <mergeCell ref="I80:J80"/>
    <mergeCell ref="B61:C70"/>
    <mergeCell ref="B71:C75"/>
    <mergeCell ref="B76:C80"/>
    <mergeCell ref="B81:C84"/>
    <mergeCell ref="B85:C90"/>
    <mergeCell ref="I49:J49"/>
    <mergeCell ref="I53:J53"/>
    <mergeCell ref="I60:J60"/>
    <mergeCell ref="B3:C3"/>
    <mergeCell ref="B189:C191"/>
    <mergeCell ref="B94:C96"/>
    <mergeCell ref="B108:B136"/>
    <mergeCell ref="C131:C133"/>
    <mergeCell ref="C134:C136"/>
    <mergeCell ref="B91:C93"/>
    <mergeCell ref="B8:B40"/>
    <mergeCell ref="C38:C40"/>
    <mergeCell ref="B41:C49"/>
    <mergeCell ref="B50:C53"/>
    <mergeCell ref="B54:C60"/>
    <mergeCell ref="C31:C37"/>
    <mergeCell ref="B192:C194"/>
    <mergeCell ref="B137:C145"/>
    <mergeCell ref="B146:C149"/>
    <mergeCell ref="B150:C156"/>
    <mergeCell ref="B157:C166"/>
    <mergeCell ref="B167:C171"/>
    <mergeCell ref="B172:C175"/>
    <mergeCell ref="B176:C179"/>
    <mergeCell ref="B180:C18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198"/>
  <sheetViews>
    <sheetView topLeftCell="A16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89" t="str">
        <f>'Memoria Aporte FIA a Asociado 1'!B3</f>
        <v>"INDICAR AQUÍ NOMBRE ASOCIADO 1"</v>
      </c>
      <c r="C3" s="261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63"/>
      <c r="C37" s="267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99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97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99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204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99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86"/>
      <c r="C77" s="287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204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99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204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99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204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66</v>
      </c>
      <c r="F102" s="149"/>
      <c r="H102" s="107"/>
      <c r="I102" s="106"/>
      <c r="J102" s="105"/>
      <c r="L102" s="108"/>
    </row>
    <row r="103" spans="2:12" ht="15" x14ac:dyDescent="0.2">
      <c r="B103" s="5" t="str">
        <f>B3</f>
        <v>"INDICAR AQUÍ NOMBRE ASOCIADO 1"</v>
      </c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99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97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99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204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99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204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99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204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99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204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  <mergeCell ref="I75:J75"/>
    <mergeCell ref="I84:J84"/>
    <mergeCell ref="I90:J90"/>
    <mergeCell ref="I93:J93"/>
    <mergeCell ref="I96:J96"/>
    <mergeCell ref="B54:C60"/>
    <mergeCell ref="I49:J49"/>
    <mergeCell ref="I53:J53"/>
    <mergeCell ref="I60:J60"/>
    <mergeCell ref="I70:J70"/>
    <mergeCell ref="B8:B40"/>
    <mergeCell ref="C31:C37"/>
    <mergeCell ref="C38:C40"/>
    <mergeCell ref="B41:C49"/>
    <mergeCell ref="B50:C53"/>
    <mergeCell ref="B91:C93"/>
    <mergeCell ref="B94:C96"/>
    <mergeCell ref="B108:B136"/>
    <mergeCell ref="C131:C133"/>
    <mergeCell ref="I80:J80"/>
    <mergeCell ref="C134:C136"/>
    <mergeCell ref="B3:C3"/>
    <mergeCell ref="B176:C179"/>
    <mergeCell ref="B180:C188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61:C70"/>
    <mergeCell ref="B71:C75"/>
    <mergeCell ref="B76:C80"/>
    <mergeCell ref="B81:C84"/>
    <mergeCell ref="B85:C9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opLeftCell="A28"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89" t="str">
        <f>'Memoria Aporte FIA a Asociado 2'!B3</f>
        <v>"INDICAR AQUÍ NOMBRE ASOCIADO 2"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62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63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63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63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63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63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63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63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63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63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63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63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63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63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63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63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63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63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63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63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63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63"/>
      <c r="C29" s="210" t="str">
        <f>'Memoria Aporte FIA al Ejecutor'!C27</f>
        <v>Equipo Técnico: indicar aquí el nombre del Profesional 20</v>
      </c>
      <c r="D29" s="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63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63"/>
      <c r="C31" s="265" t="s">
        <v>3</v>
      </c>
      <c r="D31" s="153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63"/>
      <c r="C32" s="266"/>
      <c r="D32" s="153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3"/>
      <c r="C33" s="266"/>
      <c r="D33" s="153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63"/>
      <c r="C34" s="266"/>
      <c r="D34" s="153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63"/>
      <c r="C35" s="266"/>
      <c r="D35" s="153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63"/>
      <c r="C36" s="266"/>
      <c r="D36" s="153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63"/>
      <c r="C37" s="267"/>
      <c r="D37" s="153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63"/>
      <c r="C38" s="265" t="s">
        <v>2</v>
      </c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63"/>
      <c r="C39" s="266"/>
      <c r="D39" s="153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5"/>
      <c r="C40" s="268"/>
      <c r="D40" s="154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7" t="s">
        <v>5</v>
      </c>
      <c r="C41" s="248"/>
      <c r="D41" s="93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9"/>
      <c r="C42" s="250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9"/>
      <c r="C43" s="250"/>
      <c r="D43" s="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9"/>
      <c r="C44" s="250"/>
      <c r="D44" s="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9"/>
      <c r="C45" s="250"/>
      <c r="D45" s="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9"/>
      <c r="C46" s="250"/>
      <c r="D46" s="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9"/>
      <c r="C47" s="250"/>
      <c r="D47" s="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9"/>
      <c r="C48" s="250"/>
      <c r="D48" s="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51"/>
      <c r="C49" s="252"/>
      <c r="D49" s="155"/>
      <c r="E49" s="120"/>
      <c r="F49" s="141"/>
      <c r="G49" s="141"/>
      <c r="H49" s="42">
        <f t="shared" si="0"/>
        <v>0</v>
      </c>
      <c r="I49" s="281">
        <f>SUM(H41:H49)</f>
        <v>0</v>
      </c>
      <c r="J49" s="282"/>
      <c r="K49" s="9"/>
      <c r="L49" s="112"/>
    </row>
    <row r="50" spans="2:12" x14ac:dyDescent="0.2">
      <c r="B50" s="253" t="s">
        <v>6</v>
      </c>
      <c r="C50" s="254"/>
      <c r="D50" s="156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5"/>
      <c r="C51" s="276"/>
      <c r="D51" s="153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5"/>
      <c r="C52" s="276"/>
      <c r="D52" s="153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7"/>
      <c r="C53" s="278"/>
      <c r="D53" s="154"/>
      <c r="E53" s="117"/>
      <c r="F53" s="138"/>
      <c r="G53" s="138"/>
      <c r="H53" s="42">
        <f t="shared" si="0"/>
        <v>0</v>
      </c>
      <c r="I53" s="281">
        <f>SUM(H50:H53)</f>
        <v>0</v>
      </c>
      <c r="J53" s="282"/>
      <c r="K53" s="9"/>
      <c r="L53" s="112"/>
    </row>
    <row r="54" spans="2:12" x14ac:dyDescent="0.2">
      <c r="B54" s="247" t="s">
        <v>7</v>
      </c>
      <c r="C54" s="248"/>
      <c r="D54" s="157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9"/>
      <c r="C55" s="250"/>
      <c r="D55" s="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9"/>
      <c r="C56" s="250"/>
      <c r="D56" s="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9"/>
      <c r="C57" s="250"/>
      <c r="D57" s="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9"/>
      <c r="C59" s="250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51"/>
      <c r="C60" s="252"/>
      <c r="D60" s="155"/>
      <c r="E60" s="120"/>
      <c r="F60" s="141"/>
      <c r="G60" s="141"/>
      <c r="H60" s="42">
        <f t="shared" si="0"/>
        <v>0</v>
      </c>
      <c r="I60" s="281">
        <f>SUM(H54:H60)</f>
        <v>0</v>
      </c>
      <c r="J60" s="282"/>
      <c r="K60" s="9"/>
      <c r="L60" s="113"/>
    </row>
    <row r="61" spans="2:12" x14ac:dyDescent="0.2">
      <c r="B61" s="247" t="s">
        <v>8</v>
      </c>
      <c r="C61" s="248"/>
      <c r="D61" s="158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9"/>
      <c r="C62" s="250"/>
      <c r="D62" s="159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9"/>
      <c r="C63" s="250"/>
      <c r="D63" s="159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9"/>
      <c r="C64" s="250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9"/>
      <c r="C65" s="250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9"/>
      <c r="C66" s="250"/>
      <c r="D66" s="159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9"/>
      <c r="C67" s="250"/>
      <c r="D67" s="159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59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59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60"/>
      <c r="E70" s="124"/>
      <c r="F70" s="146"/>
      <c r="G70" s="146"/>
      <c r="H70" s="42">
        <f t="shared" si="0"/>
        <v>0</v>
      </c>
      <c r="I70" s="281">
        <f>SUM(H61:H70)</f>
        <v>0</v>
      </c>
      <c r="J70" s="282"/>
      <c r="K70" s="9"/>
      <c r="L70" s="112"/>
    </row>
    <row r="71" spans="2:12" x14ac:dyDescent="0.2">
      <c r="B71" s="253" t="s">
        <v>20</v>
      </c>
      <c r="C71" s="254"/>
      <c r="D71" s="93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5"/>
      <c r="C72" s="276"/>
      <c r="D72" s="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5"/>
      <c r="C73" s="276"/>
      <c r="D73" s="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5"/>
      <c r="C74" s="276"/>
      <c r="D74" s="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7"/>
      <c r="C75" s="278"/>
      <c r="D75" s="155"/>
      <c r="E75" s="120"/>
      <c r="F75" s="141"/>
      <c r="G75" s="141"/>
      <c r="H75" s="54">
        <f t="shared" si="0"/>
        <v>0</v>
      </c>
      <c r="I75" s="281">
        <f>SUM(H71:H75)</f>
        <v>0</v>
      </c>
      <c r="J75" s="282"/>
      <c r="K75" s="9"/>
      <c r="L75" s="112"/>
    </row>
    <row r="76" spans="2:12" x14ac:dyDescent="0.2">
      <c r="B76" s="253" t="s">
        <v>9</v>
      </c>
      <c r="C76" s="254"/>
      <c r="D76" s="158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5"/>
      <c r="C77" s="276"/>
      <c r="D77" s="161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5"/>
      <c r="C78" s="276"/>
      <c r="D78" s="159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5"/>
      <c r="C79" s="276"/>
      <c r="D79" s="159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7"/>
      <c r="C80" s="278"/>
      <c r="D80" s="160"/>
      <c r="E80" s="124"/>
      <c r="F80" s="146"/>
      <c r="G80" s="146"/>
      <c r="H80" s="54">
        <f t="shared" si="0"/>
        <v>0</v>
      </c>
      <c r="I80" s="281">
        <f>SUM(H76:H80)</f>
        <v>0</v>
      </c>
      <c r="J80" s="282"/>
      <c r="K80" s="9"/>
      <c r="L80" s="112"/>
    </row>
    <row r="81" spans="2:12" x14ac:dyDescent="0.2">
      <c r="B81" s="253" t="s">
        <v>10</v>
      </c>
      <c r="C81" s="254"/>
      <c r="D81" s="93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5"/>
      <c r="C82" s="276"/>
      <c r="D82" s="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5"/>
      <c r="C83" s="276"/>
      <c r="D83" s="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7"/>
      <c r="C84" s="278"/>
      <c r="D84" s="155"/>
      <c r="E84" s="120"/>
      <c r="F84" s="141"/>
      <c r="G84" s="141"/>
      <c r="H84" s="54">
        <f t="shared" si="0"/>
        <v>0</v>
      </c>
      <c r="I84" s="281">
        <f>SUM(H81:H84)</f>
        <v>0</v>
      </c>
      <c r="J84" s="282"/>
      <c r="K84" s="9"/>
      <c r="L84" s="112"/>
    </row>
    <row r="85" spans="2:12" x14ac:dyDescent="0.2">
      <c r="B85" s="253" t="s">
        <v>11</v>
      </c>
      <c r="C85" s="254"/>
      <c r="D85" s="158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5"/>
      <c r="C86" s="276"/>
      <c r="D86" s="159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5"/>
      <c r="C87" s="276"/>
      <c r="D87" s="159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5"/>
      <c r="C88" s="276"/>
      <c r="D88" s="159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5"/>
      <c r="C89" s="276"/>
      <c r="D89" s="159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7"/>
      <c r="C90" s="278"/>
      <c r="D90" s="160"/>
      <c r="E90" s="124"/>
      <c r="F90" s="146"/>
      <c r="G90" s="146"/>
      <c r="H90" s="54">
        <f t="shared" si="0"/>
        <v>0</v>
      </c>
      <c r="I90" s="281">
        <f>SUM(H85:H90)</f>
        <v>0</v>
      </c>
      <c r="J90" s="282"/>
      <c r="K90" s="9"/>
      <c r="L90" s="112"/>
    </row>
    <row r="91" spans="2:12" x14ac:dyDescent="0.2">
      <c r="B91" s="253" t="s">
        <v>0</v>
      </c>
      <c r="C91" s="254"/>
      <c r="D91" s="93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5"/>
      <c r="C92" s="276"/>
      <c r="D92" s="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7"/>
      <c r="C93" s="278"/>
      <c r="D93" s="155"/>
      <c r="E93" s="120"/>
      <c r="F93" s="141"/>
      <c r="G93" s="141"/>
      <c r="H93" s="54">
        <f t="shared" si="0"/>
        <v>0</v>
      </c>
      <c r="I93" s="281">
        <f>SUM(H91:H93)</f>
        <v>0</v>
      </c>
      <c r="J93" s="282"/>
      <c r="K93" s="9"/>
      <c r="L93" s="112"/>
    </row>
    <row r="94" spans="2:12" x14ac:dyDescent="0.2">
      <c r="B94" s="239" t="s">
        <v>4</v>
      </c>
      <c r="C94" s="270"/>
      <c r="D94" s="158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71"/>
      <c r="C95" s="272"/>
      <c r="D95" s="159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73"/>
      <c r="C96" s="274"/>
      <c r="D96" s="160"/>
      <c r="E96" s="124"/>
      <c r="F96" s="146"/>
      <c r="G96" s="146"/>
      <c r="H96" s="54">
        <f>F96*G96</f>
        <v>0</v>
      </c>
      <c r="I96" s="281">
        <f>SUM(H94:H96)</f>
        <v>0</v>
      </c>
      <c r="J96" s="282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162"/>
      <c r="E98" s="110"/>
      <c r="F98" s="150"/>
      <c r="G98" s="164"/>
      <c r="H98" s="99">
        <f>SUM(H8:H96)</f>
        <v>0</v>
      </c>
      <c r="I98" s="288">
        <f>SUM(J40+I49+I53+I60+I70+I75+I80+I84+I90+I93+I96)</f>
        <v>0</v>
      </c>
      <c r="J98" s="282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63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ASOCIADO 2"</v>
      </c>
      <c r="C103" s="111"/>
      <c r="D103" s="175" t="s">
        <v>67</v>
      </c>
      <c r="F103" s="149"/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62" t="s">
        <v>1</v>
      </c>
      <c r="C108" s="210" t="str">
        <f>'Memoria Aporte FIA al Ejecutor'!C6</f>
        <v>Coordinador: indicar aquí el nombre completo</v>
      </c>
      <c r="D108" s="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63"/>
      <c r="C109" s="210" t="str">
        <f>'Memoria Aporte FIA al Ejecutor'!C7</f>
        <v>Coordinador Alterno: indicar aquí el nombre completo</v>
      </c>
      <c r="D109" s="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63"/>
      <c r="C110" s="210" t="str">
        <f>'Memoria Aporte FIA al Ejecutor'!C8</f>
        <v>Equipo Técnico: indicar aquí el nombre del Profesional 1</v>
      </c>
      <c r="D110" s="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63"/>
      <c r="C111" s="210" t="str">
        <f>'Memoria Aporte FIA al Ejecutor'!C9</f>
        <v>Equipo Técnico: indicar aquí el nombre del Profesional 2</v>
      </c>
      <c r="D111" s="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63"/>
      <c r="C112" s="210" t="str">
        <f>'Memoria Aporte FIA al Ejecutor'!C10</f>
        <v>Equipo Técnico: indicar aquí el nombre del Profesional 3</v>
      </c>
      <c r="D112" s="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63"/>
      <c r="C113" s="210" t="str">
        <f>'Memoria Aporte FIA al Ejecutor'!C11</f>
        <v>Equipo Técnico: indicar aquí el nombre del Profesional 4</v>
      </c>
      <c r="D113" s="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63"/>
      <c r="C114" s="210" t="str">
        <f>'Memoria Aporte FIA al Ejecutor'!C12</f>
        <v>Equipo Técnico: indicar aquí el nombre del Profesional 5</v>
      </c>
      <c r="D114" s="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63"/>
      <c r="C115" s="210" t="str">
        <f>'Memoria Aporte FIA al Ejecutor'!C13</f>
        <v>Equipo Técnico: indicar aquí el nombre del Profesional 6</v>
      </c>
      <c r="D115" s="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63"/>
      <c r="C116" s="210" t="str">
        <f>'Memoria Aporte FIA al Ejecutor'!C14</f>
        <v>Equipo Técnico: indicar aquí el nombre del Profesional 7</v>
      </c>
      <c r="D116" s="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63"/>
      <c r="C117" s="210" t="str">
        <f>'Memoria Aporte FIA al Ejecutor'!C15</f>
        <v>Equipo Técnico: indicar aquí el nombre del Profesional 8</v>
      </c>
      <c r="D117" s="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63"/>
      <c r="C118" s="210" t="str">
        <f>'Memoria Aporte FIA al Ejecutor'!C16</f>
        <v>Equipo Técnico: indicar aquí el nombre del Profesional 9</v>
      </c>
      <c r="D118" s="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63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63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63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63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63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63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63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63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63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63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63"/>
      <c r="C129" s="210" t="str">
        <f>'Memoria Aporte FIA al Ejecutor'!C27</f>
        <v>Equipo Técnico: indicar aquí el nombre del Profesional 20</v>
      </c>
      <c r="D129" s="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63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63"/>
      <c r="C131" s="265" t="s">
        <v>3</v>
      </c>
      <c r="D131" s="163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63"/>
      <c r="C132" s="266"/>
      <c r="D132" s="153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63"/>
      <c r="C133" s="267"/>
      <c r="D133" s="153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63"/>
      <c r="C134" s="265" t="s">
        <v>2</v>
      </c>
      <c r="D134" s="153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63"/>
      <c r="C135" s="266"/>
      <c r="D135" s="153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5"/>
      <c r="C136" s="268"/>
      <c r="D136" s="154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7" t="s">
        <v>5</v>
      </c>
      <c r="C137" s="248"/>
      <c r="D137" s="93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9"/>
      <c r="C138" s="250"/>
      <c r="D138" s="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9"/>
      <c r="C139" s="250"/>
      <c r="D139" s="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9"/>
      <c r="C140" s="250"/>
      <c r="D140" s="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9"/>
      <c r="C141" s="250"/>
      <c r="D141" s="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9"/>
      <c r="C142" s="250"/>
      <c r="D142" s="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9"/>
      <c r="C143" s="250"/>
      <c r="D143" s="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9"/>
      <c r="C144" s="250"/>
      <c r="D144" s="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51"/>
      <c r="C145" s="252"/>
      <c r="D145" s="155"/>
      <c r="E145" s="120"/>
      <c r="F145" s="141"/>
      <c r="G145" s="141"/>
      <c r="H145" s="128">
        <f t="shared" si="4"/>
        <v>0</v>
      </c>
      <c r="I145" s="281">
        <f>SUM(H137:H145)</f>
        <v>0</v>
      </c>
      <c r="J145" s="282"/>
      <c r="L145" s="112"/>
    </row>
    <row r="146" spans="2:12" x14ac:dyDescent="0.2">
      <c r="B146" s="253" t="s">
        <v>6</v>
      </c>
      <c r="C146" s="254"/>
      <c r="D146" s="156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5"/>
      <c r="C147" s="276"/>
      <c r="D147" s="159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5"/>
      <c r="C148" s="276"/>
      <c r="D148" s="153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7"/>
      <c r="C149" s="278"/>
      <c r="D149" s="154"/>
      <c r="E149" s="117"/>
      <c r="F149" s="138"/>
      <c r="G149" s="138"/>
      <c r="H149" s="128">
        <f t="shared" si="4"/>
        <v>0</v>
      </c>
      <c r="I149" s="281">
        <f>SUM(H146:H149)</f>
        <v>0</v>
      </c>
      <c r="J149" s="282"/>
      <c r="L149" s="112"/>
    </row>
    <row r="150" spans="2:12" x14ac:dyDescent="0.2">
      <c r="B150" s="247" t="s">
        <v>7</v>
      </c>
      <c r="C150" s="248"/>
      <c r="D150" s="157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9"/>
      <c r="C151" s="250"/>
      <c r="D151" s="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9"/>
      <c r="C152" s="250"/>
      <c r="D152" s="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9"/>
      <c r="C153" s="250"/>
      <c r="D153" s="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9"/>
      <c r="C154" s="250"/>
      <c r="D154" s="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9"/>
      <c r="C155" s="250"/>
      <c r="D155" s="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51"/>
      <c r="C156" s="252"/>
      <c r="D156" s="155"/>
      <c r="E156" s="120"/>
      <c r="F156" s="141"/>
      <c r="G156" s="141"/>
      <c r="H156" s="128">
        <f t="shared" si="4"/>
        <v>0</v>
      </c>
      <c r="I156" s="281">
        <f>SUM(H150:H156)</f>
        <v>0</v>
      </c>
      <c r="J156" s="282"/>
      <c r="L156" s="112"/>
    </row>
    <row r="157" spans="2:12" x14ac:dyDescent="0.2">
      <c r="B157" s="247" t="s">
        <v>8</v>
      </c>
      <c r="C157" s="248"/>
      <c r="D157" s="158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9"/>
      <c r="C158" s="250"/>
      <c r="D158" s="159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9"/>
      <c r="C159" s="250"/>
      <c r="D159" s="159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9"/>
      <c r="C160" s="250"/>
      <c r="D160" s="159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9"/>
      <c r="C161" s="250"/>
      <c r="D161" s="159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9"/>
      <c r="C162" s="250"/>
      <c r="D162" s="159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9"/>
      <c r="C163" s="250"/>
      <c r="D163" s="159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9"/>
      <c r="C164" s="250"/>
      <c r="D164" s="159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9"/>
      <c r="C165" s="250"/>
      <c r="D165" s="159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60"/>
      <c r="E166" s="124"/>
      <c r="F166" s="146"/>
      <c r="G166" s="146"/>
      <c r="H166" s="128">
        <f t="shared" si="4"/>
        <v>0</v>
      </c>
      <c r="I166" s="281">
        <f>SUM(H157:H166)</f>
        <v>0</v>
      </c>
      <c r="J166" s="282"/>
      <c r="L166" s="112"/>
    </row>
    <row r="167" spans="2:12" x14ac:dyDescent="0.2">
      <c r="B167" s="253" t="s">
        <v>20</v>
      </c>
      <c r="C167" s="254"/>
      <c r="D167" s="93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5"/>
      <c r="C168" s="276"/>
      <c r="D168" s="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5"/>
      <c r="C169" s="276"/>
      <c r="D169" s="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5"/>
      <c r="C170" s="276"/>
      <c r="D170" s="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7"/>
      <c r="C171" s="278"/>
      <c r="D171" s="155"/>
      <c r="E171" s="120"/>
      <c r="F171" s="141"/>
      <c r="G171" s="141"/>
      <c r="H171" s="131">
        <f t="shared" si="4"/>
        <v>0</v>
      </c>
      <c r="I171" s="281">
        <f>SUM(H167:H171)</f>
        <v>0</v>
      </c>
      <c r="J171" s="282"/>
      <c r="L171" s="112"/>
    </row>
    <row r="172" spans="2:12" x14ac:dyDescent="0.2">
      <c r="B172" s="253" t="s">
        <v>9</v>
      </c>
      <c r="C172" s="254"/>
      <c r="D172" s="158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5"/>
      <c r="C173" s="276"/>
      <c r="D173" s="159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5"/>
      <c r="C174" s="276"/>
      <c r="D174" s="159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7"/>
      <c r="C175" s="278"/>
      <c r="D175" s="160"/>
      <c r="E175" s="124"/>
      <c r="F175" s="146"/>
      <c r="G175" s="146"/>
      <c r="H175" s="131">
        <f t="shared" si="4"/>
        <v>0</v>
      </c>
      <c r="I175" s="281">
        <f>SUM(H172:H175)</f>
        <v>0</v>
      </c>
      <c r="J175" s="282"/>
      <c r="L175" s="112"/>
    </row>
    <row r="176" spans="2:12" x14ac:dyDescent="0.2">
      <c r="B176" s="253" t="s">
        <v>10</v>
      </c>
      <c r="C176" s="254"/>
      <c r="D176" s="93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5"/>
      <c r="C177" s="276"/>
      <c r="D177" s="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5"/>
      <c r="C178" s="276"/>
      <c r="D178" s="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7"/>
      <c r="C179" s="278"/>
      <c r="D179" s="155"/>
      <c r="E179" s="120"/>
      <c r="F179" s="141"/>
      <c r="G179" s="141"/>
      <c r="H179" s="131">
        <f t="shared" si="4"/>
        <v>0</v>
      </c>
      <c r="I179" s="281">
        <f>SUM(H176:H179)</f>
        <v>0</v>
      </c>
      <c r="J179" s="282"/>
      <c r="L179" s="112"/>
    </row>
    <row r="180" spans="2:12" x14ac:dyDescent="0.2">
      <c r="B180" s="253" t="s">
        <v>11</v>
      </c>
      <c r="C180" s="254"/>
      <c r="D180" s="159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5"/>
      <c r="C181" s="276"/>
      <c r="D181" s="159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5"/>
      <c r="C182" s="276"/>
      <c r="D182" s="159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5"/>
      <c r="C183" s="276"/>
      <c r="D183" s="159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5"/>
      <c r="C184" s="276"/>
      <c r="D184" s="163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5"/>
      <c r="C185" s="276"/>
      <c r="D185" s="163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5"/>
      <c r="C186" s="276"/>
      <c r="D186" s="163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5"/>
      <c r="C187" s="276"/>
      <c r="D187" s="163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7"/>
      <c r="C188" s="278"/>
      <c r="D188" s="160"/>
      <c r="E188" s="124"/>
      <c r="F188" s="146"/>
      <c r="G188" s="146"/>
      <c r="H188" s="131">
        <f t="shared" si="7"/>
        <v>0</v>
      </c>
      <c r="I188" s="281">
        <f>SUM(H180:H188)</f>
        <v>0</v>
      </c>
      <c r="J188" s="282"/>
      <c r="L188" s="112"/>
    </row>
    <row r="189" spans="2:12" x14ac:dyDescent="0.2">
      <c r="B189" s="253" t="s">
        <v>0</v>
      </c>
      <c r="C189" s="254"/>
      <c r="D189" s="93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5"/>
      <c r="C190" s="276"/>
      <c r="D190" s="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7"/>
      <c r="C191" s="278"/>
      <c r="D191" s="155"/>
      <c r="E191" s="120"/>
      <c r="F191" s="141"/>
      <c r="G191" s="141"/>
      <c r="H191" s="131">
        <f t="shared" si="7"/>
        <v>0</v>
      </c>
      <c r="I191" s="281">
        <f>SUM(H189:H191)</f>
        <v>0</v>
      </c>
      <c r="J191" s="282"/>
      <c r="L191" s="112"/>
    </row>
    <row r="192" spans="2:12" x14ac:dyDescent="0.2">
      <c r="B192" s="239" t="s">
        <v>4</v>
      </c>
      <c r="C192" s="270"/>
      <c r="D192" s="158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71"/>
      <c r="C193" s="272"/>
      <c r="D193" s="159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73"/>
      <c r="C194" s="274"/>
      <c r="D194" s="160"/>
      <c r="E194" s="124"/>
      <c r="F194" s="146"/>
      <c r="G194" s="146"/>
      <c r="H194" s="131">
        <f t="shared" si="7"/>
        <v>0</v>
      </c>
      <c r="I194" s="281">
        <f>SUM(H192:H194)</f>
        <v>0</v>
      </c>
      <c r="J194" s="282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162"/>
      <c r="E196" s="110"/>
      <c r="F196" s="150"/>
      <c r="G196" s="164"/>
      <c r="H196" s="99">
        <f>SUM(H108:H194)</f>
        <v>0</v>
      </c>
      <c r="I196" s="288">
        <f>SUM(J136+I145+I149+I156+I166+I171+I175+I179+I188+I191+I194)</f>
        <v>0</v>
      </c>
      <c r="J196" s="282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I149:J149"/>
    <mergeCell ref="I156:J156"/>
    <mergeCell ref="I194:J194"/>
    <mergeCell ref="I196:J196"/>
    <mergeCell ref="I166:J166"/>
    <mergeCell ref="I171:J171"/>
    <mergeCell ref="I175:J175"/>
    <mergeCell ref="I179:J179"/>
    <mergeCell ref="I188:J188"/>
    <mergeCell ref="I191:J191"/>
    <mergeCell ref="I145:J145"/>
    <mergeCell ref="I49:J49"/>
    <mergeCell ref="I53:J53"/>
    <mergeCell ref="I60:J60"/>
    <mergeCell ref="I70:J70"/>
    <mergeCell ref="I75:J75"/>
    <mergeCell ref="I80:J80"/>
    <mergeCell ref="I84:J84"/>
    <mergeCell ref="I90:J90"/>
    <mergeCell ref="I93:J93"/>
    <mergeCell ref="I96:J96"/>
    <mergeCell ref="I98:J98"/>
    <mergeCell ref="B85:C90"/>
    <mergeCell ref="B91:C93"/>
    <mergeCell ref="B94:C96"/>
    <mergeCell ref="B108:B136"/>
    <mergeCell ref="C131:C133"/>
    <mergeCell ref="C134:C136"/>
    <mergeCell ref="B50:C53"/>
    <mergeCell ref="B54:C60"/>
    <mergeCell ref="B61:C70"/>
    <mergeCell ref="B71:C75"/>
    <mergeCell ref="B81:C84"/>
    <mergeCell ref="B3:C3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76:C80"/>
    <mergeCell ref="B8:B40"/>
    <mergeCell ref="C31:C37"/>
    <mergeCell ref="C38:C40"/>
    <mergeCell ref="B176:C179"/>
    <mergeCell ref="B180:C188"/>
    <mergeCell ref="B41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Costos Totales Consolidado</vt:lpstr>
      <vt:lpstr>Aportes FIA Consolidado</vt:lpstr>
      <vt:lpstr>Aportes Contraparte Consolidado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2013-03-13T19:14:26Z</cp:lastPrinted>
  <dcterms:created xsi:type="dcterms:W3CDTF">2007-07-31T21:27:49Z</dcterms:created>
  <dcterms:modified xsi:type="dcterms:W3CDTF">2014-06-21T00:39:07Z</dcterms:modified>
</cp:coreProperties>
</file>