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715" windowHeight="5385"/>
  </bookViews>
  <sheets>
    <sheet name="Aporte FIA" sheetId="3" r:id="rId1"/>
    <sheet name="Aporte Pecuniario Contraparte" sheetId="4" r:id="rId2"/>
    <sheet name="Aporte No Pecuniario Contrapart" sheetId="5" r:id="rId3"/>
    <sheet name="Aportes Contraparte Consolidado" sheetId="2" r:id="rId4"/>
    <sheet name="Costos Totales Consolidado" sheetId="1" r:id="rId5"/>
  </sheets>
  <calcPr calcId="145621"/>
</workbook>
</file>

<file path=xl/calcChain.xml><?xml version="1.0" encoding="utf-8"?>
<calcChain xmlns="http://schemas.openxmlformats.org/spreadsheetml/2006/main">
  <c r="C13" i="2" l="1"/>
  <c r="E27" i="4"/>
  <c r="B12" i="2" s="1"/>
  <c r="D12" i="2" s="1"/>
  <c r="C9" i="1" s="1"/>
  <c r="D9" i="1" s="1"/>
  <c r="E21" i="3"/>
  <c r="E22" i="3"/>
  <c r="E23" i="3"/>
  <c r="E9" i="5" l="1"/>
  <c r="E17" i="4"/>
  <c r="E16" i="3"/>
  <c r="E7" i="3" l="1"/>
  <c r="E8" i="3"/>
  <c r="E9" i="3"/>
  <c r="E10" i="3"/>
  <c r="E11" i="3"/>
  <c r="E12" i="3"/>
  <c r="E13" i="3"/>
  <c r="E14" i="3"/>
  <c r="E15" i="3"/>
  <c r="E17" i="3"/>
  <c r="E18" i="3"/>
  <c r="E19" i="3"/>
  <c r="E20" i="3"/>
  <c r="E6" i="3"/>
  <c r="B5" i="1" l="1"/>
  <c r="B6" i="1"/>
  <c r="B4" i="1"/>
  <c r="E14" i="5"/>
  <c r="E13" i="5"/>
  <c r="E12" i="5"/>
  <c r="E11" i="5"/>
  <c r="E10" i="5"/>
  <c r="E8" i="5"/>
  <c r="E7" i="5"/>
  <c r="E6" i="5"/>
  <c r="E26" i="4"/>
  <c r="E25" i="4"/>
  <c r="E24" i="4"/>
  <c r="E23" i="4"/>
  <c r="E22" i="4"/>
  <c r="E21" i="4"/>
  <c r="E20" i="4"/>
  <c r="E19" i="4"/>
  <c r="E18" i="4"/>
  <c r="E16" i="4"/>
  <c r="B8" i="2" s="1"/>
  <c r="E15" i="4"/>
  <c r="E14" i="4"/>
  <c r="E13" i="4"/>
  <c r="E12" i="4"/>
  <c r="E11" i="4"/>
  <c r="E10" i="4"/>
  <c r="E9" i="4"/>
  <c r="E8" i="4"/>
  <c r="E7" i="4"/>
  <c r="E6" i="4"/>
  <c r="E24" i="3"/>
  <c r="B7" i="2" l="1"/>
  <c r="D7" i="2" s="1"/>
  <c r="C4" i="1" s="1"/>
  <c r="B11" i="2"/>
  <c r="D11" i="2" s="1"/>
  <c r="B9" i="2"/>
  <c r="D9" i="2" s="1"/>
  <c r="B10" i="2"/>
  <c r="D10" i="2" s="1"/>
  <c r="B10" i="1"/>
  <c r="E28" i="4"/>
  <c r="D8" i="2"/>
  <c r="E15" i="5"/>
  <c r="B13" i="2" l="1"/>
  <c r="C7" i="1"/>
  <c r="D7" i="1" s="1"/>
  <c r="C6" i="1"/>
  <c r="D6" i="1" s="1"/>
  <c r="C8" i="1"/>
  <c r="D8" i="1" s="1"/>
  <c r="C5" i="1"/>
  <c r="D4" i="1"/>
  <c r="D13" i="2"/>
  <c r="B14" i="2" l="1"/>
  <c r="C10" i="1"/>
  <c r="D10" i="1" s="1"/>
  <c r="D5" i="1"/>
  <c r="C14" i="2"/>
  <c r="C11" i="1" l="1"/>
  <c r="B11" i="1"/>
</calcChain>
</file>

<file path=xl/sharedStrings.xml><?xml version="1.0" encoding="utf-8"?>
<sst xmlns="http://schemas.openxmlformats.org/spreadsheetml/2006/main" count="126" uniqueCount="68">
  <si>
    <t>Aporte FIA</t>
  </si>
  <si>
    <t>Aporte contraparte</t>
  </si>
  <si>
    <t>Costo Total</t>
  </si>
  <si>
    <t>2. SERVICIOS DE TERCEROS</t>
  </si>
  <si>
    <t>3. DIFUSION</t>
  </si>
  <si>
    <t>4. CAPACITACIÓN       (sólo contraparte)</t>
  </si>
  <si>
    <t>-</t>
  </si>
  <si>
    <t>5. GASTOS GENERALES (sólo contraparte)</t>
  </si>
  <si>
    <t>TOTAL</t>
  </si>
  <si>
    <t>PORCENTAJE</t>
  </si>
  <si>
    <t xml:space="preserve">Se debe: </t>
  </si>
  <si>
    <t>Aporte ejecutor y/o participantes</t>
  </si>
  <si>
    <t>Aporte de otra procedencia</t>
  </si>
  <si>
    <t>Total Aporte Contraparte</t>
  </si>
  <si>
    <t>(indicar aquí el nombre)</t>
  </si>
  <si>
    <t xml:space="preserve">3. DIFUSION </t>
  </si>
  <si>
    <t>4. CAPACITACIÓN</t>
  </si>
  <si>
    <t>5. GASTOS GENERALES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</si>
  <si>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</si>
  <si>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</si>
  <si>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</si>
  <si>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</si>
  <si>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</si>
  <si>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</si>
  <si>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</si>
  <si>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</si>
  <si>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</si>
  <si>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</si>
  <si>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</si>
  <si>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>Arriendo de equipos</t>
  </si>
  <si>
    <t>Arriendo de salas</t>
  </si>
  <si>
    <t>Fotocopias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</si>
  <si>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</si>
  <si>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</si>
  <si>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</si>
  <si>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</si>
  <si>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</si>
  <si>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</si>
  <si>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</si>
  <si>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</si>
  <si>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t>Materiales de oficina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</si>
  <si>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</si>
  <si>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 Completar con valores enteros en pesos.</t>
  </si>
  <si>
    <t>Pasajes aéreos nacionales e internacionales</t>
  </si>
  <si>
    <t>Pasajes terrestres</t>
  </si>
  <si>
    <t>Honorarios por servicios de intérpretes</t>
  </si>
  <si>
    <t>Arrendamiento de equipos</t>
  </si>
  <si>
    <t>Arrendamiento de salas</t>
  </si>
  <si>
    <t>Otros gastos para la organización de la actividad (teléfono, fax, fotocopia, entre otros)</t>
  </si>
  <si>
    <t>Seguro de viaje (sólo para viajes internacionales)</t>
  </si>
  <si>
    <t>Honorarios por servicio de intérprete</t>
  </si>
  <si>
    <t>Pasajes aéreos nacionales o internacionales</t>
  </si>
  <si>
    <t>Honorarios por servicios de organización y gestión de la propuesta.</t>
  </si>
  <si>
    <t>Honorarios por formulación de la propuesta.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</si>
  <si>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6 del formulario de postulación.</t>
    </r>
    <r>
      <rPr>
        <sz val="11"/>
        <color theme="1"/>
        <rFont val="Arial"/>
        <family val="2"/>
      </rPr>
      <t xml:space="preserve"> </t>
    </r>
  </si>
  <si>
    <t>6. GASTOS DE ADMINISTRACIÓN</t>
  </si>
  <si>
    <r>
      <t xml:space="preserve">Ingreso a ferias, seminarios y congresos 
</t>
    </r>
    <r>
      <rPr>
        <b/>
        <i/>
        <sz val="8"/>
        <color theme="1"/>
        <rFont val="Trebuchet MS"/>
        <family val="2"/>
      </rPr>
      <t>(Siempre cuando éstos sean sólo una parte complementaria de las actividades de la gira).</t>
    </r>
  </si>
  <si>
    <t>6. GASTOS DE ADMINISTRACIÓN (sólo contraparte)</t>
  </si>
  <si>
    <r>
      <t>-</t>
    </r>
    <r>
      <rPr>
        <sz val="7"/>
        <color rgb="FFFFFFFF"/>
        <rFont val="Times New Roman"/>
        <family val="1"/>
      </rPr>
      <t xml:space="preserve">       </t>
    </r>
    <r>
      <rPr>
        <sz val="10"/>
        <color rgb="FFFFFFFF"/>
        <rFont val="Trebuchet MS"/>
        <family val="2"/>
      </rPr>
      <t>Adjuntar cartas de compromiso de los aportes de contraparte en Anexos 3 y 4 del formulario de postulación. En caso que corresponda agregra carta de compromiso Anexo 10.</t>
    </r>
  </si>
  <si>
    <t>19. MEMORIA DE CALCULO APORTE FIA</t>
  </si>
  <si>
    <r>
      <rPr>
        <sz val="10"/>
        <color rgb="FFFFFFFF"/>
        <rFont val="Trebuchet MS"/>
        <family val="2"/>
      </rPr>
      <t>-   Adjuntar cotizaciones de gastos en Anexo 6 del formulario de postulación.</t>
    </r>
    <r>
      <rPr>
        <sz val="11"/>
        <color theme="1"/>
        <rFont val="Arial"/>
        <family val="2"/>
      </rPr>
      <t xml:space="preserve"> </t>
    </r>
  </si>
  <si>
    <r>
      <t xml:space="preserve">N° de cotización
</t>
    </r>
    <r>
      <rPr>
        <sz val="10"/>
        <rFont val="Trebuchet MS"/>
        <family val="2"/>
      </rPr>
      <t>(según anexo 6 del formulario de postulación)</t>
    </r>
  </si>
  <si>
    <t>1. VIÁTICOS Y MOVILIZACIÓN</t>
  </si>
  <si>
    <t>20.  MEMORIA DE CALCULO APORTE PECUNIARIO CONTRAPARTE</t>
  </si>
  <si>
    <t>21.  MEMORIA DE CALCULO APORTE NO PECUNIARIO CONTRAPARTE</t>
  </si>
  <si>
    <r>
      <t xml:space="preserve">N° de cotización 
</t>
    </r>
    <r>
      <rPr>
        <sz val="10"/>
        <rFont val="Trebuchet MS"/>
        <family val="2"/>
      </rPr>
      <t>(según anexo 6 del formulario de postulación)</t>
    </r>
  </si>
  <si>
    <t xml:space="preserve">22. APORTES CONSOLIDADOS DE CONTRAPARTE  </t>
  </si>
  <si>
    <t xml:space="preserve">23. COSTOS TOTALES Y ESTRUCTURA DE FINANCIAMIENTO DE LA GIRA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</si>
</sst>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color rgb="FFFFFFFF"/>
      <name val="Trebuchet MS"/>
      <family val="2"/>
    </font>
    <font>
      <sz val="7"/>
      <color rgb="FFFFFFFF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8"/>
      <color theme="1"/>
      <name val="Trebuchet MS"/>
      <family val="2"/>
    </font>
    <font>
      <sz val="10"/>
      <color theme="1"/>
      <name val="Times New Roman"/>
      <family val="1"/>
    </font>
    <font>
      <b/>
      <sz val="11"/>
      <color rgb="FFFFFFFF"/>
      <name val="Calibri"/>
      <family val="2"/>
    </font>
    <font>
      <sz val="10"/>
      <color rgb="FFFFFFFF"/>
      <name val="Calibri"/>
      <family val="2"/>
    </font>
    <font>
      <b/>
      <sz val="11"/>
      <color rgb="FF404040"/>
      <name val="Calibri"/>
      <family val="2"/>
    </font>
    <font>
      <sz val="10"/>
      <color rgb="FF404040"/>
      <name val="Calibri"/>
      <family val="2"/>
    </font>
    <font>
      <b/>
      <sz val="10"/>
      <color rgb="FF404040"/>
      <name val="Calibri"/>
      <family val="2"/>
    </font>
    <font>
      <b/>
      <sz val="12"/>
      <color rgb="FF404040"/>
      <name val="Calibri"/>
      <family val="2"/>
    </font>
    <font>
      <sz val="11"/>
      <color rgb="FFFFFFFF"/>
      <name val="Calibri"/>
      <family val="2"/>
    </font>
    <font>
      <b/>
      <sz val="11"/>
      <name val="Calibri"/>
      <family val="2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2"/>
      <color rgb="FF404040"/>
      <name val="Calibri"/>
      <family val="2"/>
    </font>
    <font>
      <sz val="11"/>
      <color rgb="FF40404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835E"/>
        <bgColor indexed="64"/>
      </patternFill>
    </fill>
    <fill>
      <patternFill patternType="solid">
        <fgColor rgb="FFF2D0C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9BF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C5BB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9" fontId="0" fillId="0" borderId="0" xfId="1" applyFont="1"/>
    <xf numFmtId="0" fontId="11" fillId="3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justify" vertical="center" wrapText="1"/>
    </xf>
    <xf numFmtId="49" fontId="15" fillId="2" borderId="0" xfId="0" applyNumberFormat="1" applyFont="1" applyFill="1" applyBorder="1" applyAlignment="1">
      <alignment horizontal="justify" vertical="center" wrapText="1"/>
    </xf>
    <xf numFmtId="0" fontId="15" fillId="2" borderId="0" xfId="0" applyFont="1" applyFill="1" applyBorder="1" applyAlignment="1">
      <alignment horizontal="justify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0" fillId="7" borderId="0" xfId="0" applyFill="1"/>
    <xf numFmtId="0" fontId="4" fillId="7" borderId="0" xfId="0" applyFont="1" applyFill="1" applyAlignment="1">
      <alignment horizontal="justify" vertical="center"/>
    </xf>
    <xf numFmtId="0" fontId="18" fillId="4" borderId="5" xfId="0" applyFont="1" applyFill="1" applyBorder="1" applyAlignment="1" applyProtection="1">
      <alignment horizontal="center" vertical="center" wrapText="1"/>
      <protection locked="0"/>
    </xf>
    <xf numFmtId="0" fontId="18" fillId="4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 applyProtection="1">
      <alignment horizontal="center" vertical="center" wrapText="1"/>
      <protection locked="0"/>
    </xf>
    <xf numFmtId="0" fontId="18" fillId="5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justify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13" fillId="5" borderId="1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justify" vertical="center" wrapText="1"/>
    </xf>
    <xf numFmtId="0" fontId="19" fillId="2" borderId="0" xfId="0" applyFont="1" applyFill="1" applyBorder="1" applyAlignment="1">
      <alignment horizontal="justify" vertical="center" wrapText="1"/>
    </xf>
    <xf numFmtId="0" fontId="19" fillId="2" borderId="2" xfId="0" applyFont="1" applyFill="1" applyBorder="1" applyAlignment="1">
      <alignment horizontal="justify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vertical="center"/>
    </xf>
    <xf numFmtId="0" fontId="20" fillId="5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justify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vertical="center" wrapText="1"/>
    </xf>
    <xf numFmtId="0" fontId="14" fillId="8" borderId="5" xfId="0" applyFont="1" applyFill="1" applyBorder="1" applyAlignment="1">
      <alignment horizontal="center" vertical="center" wrapText="1"/>
    </xf>
    <xf numFmtId="9" fontId="14" fillId="8" borderId="5" xfId="0" applyNumberFormat="1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175"/>
  <sheetViews>
    <sheetView tabSelected="1" workbookViewId="0">
      <selection activeCell="C6" sqref="C6:D23"/>
    </sheetView>
  </sheetViews>
  <sheetFormatPr baseColWidth="10" defaultRowHeight="15" x14ac:dyDescent="0.25"/>
  <cols>
    <col min="1" max="1" width="34" customWidth="1"/>
    <col min="2" max="2" width="35.7109375" customWidth="1"/>
    <col min="6" max="6" width="23.42578125" customWidth="1"/>
    <col min="7" max="36" width="11.42578125" style="30"/>
  </cols>
  <sheetData>
    <row r="1" spans="1:8" ht="16.5" customHeight="1" x14ac:dyDescent="0.25">
      <c r="A1" s="20" t="s">
        <v>59</v>
      </c>
      <c r="B1" s="20"/>
      <c r="C1" s="20"/>
      <c r="D1" s="20"/>
      <c r="E1" s="20"/>
      <c r="F1" s="20"/>
    </row>
    <row r="2" spans="1:8" ht="15" customHeight="1" x14ac:dyDescent="0.25">
      <c r="A2" s="22" t="s">
        <v>10</v>
      </c>
      <c r="B2" s="22"/>
      <c r="C2" s="22"/>
      <c r="D2" s="22"/>
      <c r="E2" s="22"/>
      <c r="F2" s="22"/>
    </row>
    <row r="3" spans="1:8" ht="18" customHeight="1" x14ac:dyDescent="0.25">
      <c r="A3" s="22" t="s">
        <v>41</v>
      </c>
      <c r="B3" s="22"/>
      <c r="C3" s="22"/>
      <c r="D3" s="22"/>
      <c r="E3" s="22"/>
      <c r="F3" s="22"/>
    </row>
    <row r="4" spans="1:8" ht="18" customHeight="1" x14ac:dyDescent="0.25">
      <c r="A4" s="21" t="s">
        <v>60</v>
      </c>
      <c r="B4" s="21"/>
      <c r="C4" s="21"/>
      <c r="D4" s="21"/>
      <c r="E4" s="21"/>
      <c r="F4" s="21"/>
    </row>
    <row r="5" spans="1:8" ht="56.25" customHeight="1" thickBot="1" x14ac:dyDescent="0.3">
      <c r="A5" s="25" t="s">
        <v>18</v>
      </c>
      <c r="B5" s="24"/>
      <c r="C5" s="3" t="s">
        <v>19</v>
      </c>
      <c r="D5" s="3" t="s">
        <v>20</v>
      </c>
      <c r="E5" s="3" t="s">
        <v>21</v>
      </c>
      <c r="F5" s="23" t="s">
        <v>61</v>
      </c>
      <c r="H5" s="31"/>
    </row>
    <row r="6" spans="1:8" ht="26.25" customHeight="1" thickBot="1" x14ac:dyDescent="0.3">
      <c r="A6" s="13" t="s">
        <v>62</v>
      </c>
      <c r="B6" s="4" t="s">
        <v>43</v>
      </c>
      <c r="C6" s="32"/>
      <c r="D6" s="32"/>
      <c r="E6" s="33">
        <f>C6*D6</f>
        <v>0</v>
      </c>
      <c r="F6" s="32"/>
    </row>
    <row r="7" spans="1:8" ht="15.75" customHeight="1" thickBot="1" x14ac:dyDescent="0.3">
      <c r="A7" s="12"/>
      <c r="B7" s="4" t="s">
        <v>22</v>
      </c>
      <c r="C7" s="32"/>
      <c r="D7" s="32"/>
      <c r="E7" s="33">
        <f t="shared" ref="E7:E23" si="0">C7*D7</f>
        <v>0</v>
      </c>
      <c r="F7" s="32"/>
    </row>
    <row r="8" spans="1:8" ht="25.5" customHeight="1" thickBot="1" x14ac:dyDescent="0.3">
      <c r="A8" s="12"/>
      <c r="B8" s="4" t="s">
        <v>49</v>
      </c>
      <c r="C8" s="32"/>
      <c r="D8" s="32"/>
      <c r="E8" s="33">
        <f t="shared" si="0"/>
        <v>0</v>
      </c>
      <c r="F8" s="32"/>
    </row>
    <row r="9" spans="1:8" ht="15.75" thickBot="1" x14ac:dyDescent="0.3">
      <c r="A9" s="12"/>
      <c r="B9" s="4" t="s">
        <v>44</v>
      </c>
      <c r="C9" s="32"/>
      <c r="D9" s="32"/>
      <c r="E9" s="33">
        <f t="shared" si="0"/>
        <v>0</v>
      </c>
      <c r="F9" s="32"/>
    </row>
    <row r="10" spans="1:8" ht="15.75" thickBot="1" x14ac:dyDescent="0.3">
      <c r="A10" s="12"/>
      <c r="B10" s="4" t="s">
        <v>24</v>
      </c>
      <c r="C10" s="32"/>
      <c r="D10" s="32"/>
      <c r="E10" s="33">
        <f t="shared" si="0"/>
        <v>0</v>
      </c>
      <c r="F10" s="32"/>
    </row>
    <row r="11" spans="1:8" ht="15.75" thickBot="1" x14ac:dyDescent="0.3">
      <c r="A11" s="12"/>
      <c r="B11" s="4" t="s">
        <v>25</v>
      </c>
      <c r="C11" s="32"/>
      <c r="D11" s="32"/>
      <c r="E11" s="33">
        <f t="shared" si="0"/>
        <v>0</v>
      </c>
      <c r="F11" s="32"/>
    </row>
    <row r="12" spans="1:8" ht="15.75" thickBot="1" x14ac:dyDescent="0.3">
      <c r="A12" s="12"/>
      <c r="B12" s="4" t="s">
        <v>26</v>
      </c>
      <c r="C12" s="32"/>
      <c r="D12" s="32"/>
      <c r="E12" s="33">
        <f t="shared" si="0"/>
        <v>0</v>
      </c>
      <c r="F12" s="32"/>
    </row>
    <row r="13" spans="1:8" ht="15.75" thickBot="1" x14ac:dyDescent="0.3">
      <c r="A13" s="12"/>
      <c r="B13" s="4" t="s">
        <v>27</v>
      </c>
      <c r="C13" s="32"/>
      <c r="D13" s="32"/>
      <c r="E13" s="33">
        <f t="shared" si="0"/>
        <v>0</v>
      </c>
      <c r="F13" s="32"/>
    </row>
    <row r="14" spans="1:8" ht="15.75" thickBot="1" x14ac:dyDescent="0.3">
      <c r="A14" s="14"/>
      <c r="B14" s="4" t="s">
        <v>28</v>
      </c>
      <c r="C14" s="32"/>
      <c r="D14" s="32"/>
      <c r="E14" s="33">
        <f t="shared" si="0"/>
        <v>0</v>
      </c>
      <c r="F14" s="32"/>
    </row>
    <row r="15" spans="1:8" ht="15.75" thickBot="1" x14ac:dyDescent="0.3">
      <c r="A15" s="16" t="s">
        <v>3</v>
      </c>
      <c r="B15" s="5" t="s">
        <v>50</v>
      </c>
      <c r="C15" s="34"/>
      <c r="D15" s="34"/>
      <c r="E15" s="35">
        <f t="shared" si="0"/>
        <v>0</v>
      </c>
      <c r="F15" s="34"/>
    </row>
    <row r="16" spans="1:8" ht="26.25" thickBot="1" x14ac:dyDescent="0.3">
      <c r="A16" s="15"/>
      <c r="B16" s="5" t="s">
        <v>52</v>
      </c>
      <c r="C16" s="34"/>
      <c r="D16" s="34"/>
      <c r="E16" s="35">
        <f>C16*D16</f>
        <v>0</v>
      </c>
      <c r="F16" s="34"/>
    </row>
    <row r="17" spans="1:6" ht="26.25" thickBot="1" x14ac:dyDescent="0.3">
      <c r="A17" s="17"/>
      <c r="B17" s="5" t="s">
        <v>53</v>
      </c>
      <c r="C17" s="34"/>
      <c r="D17" s="34"/>
      <c r="E17" s="35">
        <f t="shared" si="0"/>
        <v>0</v>
      </c>
      <c r="F17" s="34"/>
    </row>
    <row r="18" spans="1:6" ht="15.75" thickBot="1" x14ac:dyDescent="0.3">
      <c r="A18" s="13" t="s">
        <v>4</v>
      </c>
      <c r="B18" s="4" t="s">
        <v>46</v>
      </c>
      <c r="C18" s="32"/>
      <c r="D18" s="32"/>
      <c r="E18" s="33">
        <f t="shared" si="0"/>
        <v>0</v>
      </c>
      <c r="F18" s="32"/>
    </row>
    <row r="19" spans="1:6" ht="15.75" thickBot="1" x14ac:dyDescent="0.3">
      <c r="A19" s="12"/>
      <c r="B19" s="4" t="s">
        <v>47</v>
      </c>
      <c r="C19" s="32"/>
      <c r="D19" s="32"/>
      <c r="E19" s="33">
        <f t="shared" si="0"/>
        <v>0</v>
      </c>
      <c r="F19" s="32"/>
    </row>
    <row r="20" spans="1:6" ht="15.75" thickBot="1" x14ac:dyDescent="0.3">
      <c r="A20" s="12"/>
      <c r="B20" s="4" t="s">
        <v>31</v>
      </c>
      <c r="C20" s="32"/>
      <c r="D20" s="32"/>
      <c r="E20" s="33">
        <f t="shared" si="0"/>
        <v>0</v>
      </c>
      <c r="F20" s="32"/>
    </row>
    <row r="21" spans="1:6" ht="15.75" thickBot="1" x14ac:dyDescent="0.3">
      <c r="A21" s="12"/>
      <c r="B21" s="4" t="s">
        <v>32</v>
      </c>
      <c r="C21" s="32"/>
      <c r="D21" s="32"/>
      <c r="E21" s="33">
        <f t="shared" si="0"/>
        <v>0</v>
      </c>
      <c r="F21" s="32"/>
    </row>
    <row r="22" spans="1:6" ht="15.75" thickBot="1" x14ac:dyDescent="0.3">
      <c r="A22" s="14"/>
      <c r="B22" s="4" t="s">
        <v>33</v>
      </c>
      <c r="C22" s="32"/>
      <c r="D22" s="32"/>
      <c r="E22" s="33">
        <f t="shared" si="0"/>
        <v>0</v>
      </c>
      <c r="F22" s="32"/>
    </row>
    <row r="23" spans="1:6" ht="15.75" thickBot="1" x14ac:dyDescent="0.3">
      <c r="A23" s="26"/>
      <c r="B23" s="4" t="s">
        <v>34</v>
      </c>
      <c r="C23" s="32"/>
      <c r="D23" s="32"/>
      <c r="E23" s="33">
        <f t="shared" si="0"/>
        <v>0</v>
      </c>
      <c r="F23" s="32"/>
    </row>
    <row r="24" spans="1:6" ht="16.5" thickBot="1" x14ac:dyDescent="0.3">
      <c r="A24" s="18" t="s">
        <v>35</v>
      </c>
      <c r="B24" s="19"/>
      <c r="C24" s="28"/>
      <c r="D24" s="28"/>
      <c r="E24" s="28">
        <f>SUM(E6:E23)</f>
        <v>0</v>
      </c>
      <c r="F24" s="28"/>
    </row>
    <row r="25" spans="1:6" s="30" customFormat="1" x14ac:dyDescent="0.25"/>
    <row r="26" spans="1:6" s="30" customFormat="1" x14ac:dyDescent="0.25"/>
    <row r="27" spans="1:6" s="30" customFormat="1" x14ac:dyDescent="0.25"/>
    <row r="28" spans="1:6" s="30" customFormat="1" x14ac:dyDescent="0.25"/>
    <row r="29" spans="1:6" s="30" customFormat="1" x14ac:dyDescent="0.25"/>
    <row r="30" spans="1:6" s="30" customFormat="1" x14ac:dyDescent="0.25"/>
    <row r="31" spans="1:6" s="30" customFormat="1" x14ac:dyDescent="0.25"/>
    <row r="32" spans="1:6" s="30" customFormat="1" x14ac:dyDescent="0.25"/>
    <row r="33" s="30" customFormat="1" x14ac:dyDescent="0.25"/>
    <row r="34" s="30" customFormat="1" x14ac:dyDescent="0.25"/>
    <row r="35" s="30" customFormat="1" x14ac:dyDescent="0.25"/>
    <row r="36" s="30" customFormat="1" x14ac:dyDescent="0.25"/>
    <row r="37" s="30" customFormat="1" x14ac:dyDescent="0.25"/>
    <row r="38" s="30" customFormat="1" x14ac:dyDescent="0.25"/>
    <row r="39" s="30" customFormat="1" x14ac:dyDescent="0.25"/>
    <row r="40" s="30" customFormat="1" x14ac:dyDescent="0.25"/>
    <row r="41" s="30" customFormat="1" x14ac:dyDescent="0.25"/>
    <row r="42" s="30" customFormat="1" x14ac:dyDescent="0.25"/>
    <row r="43" s="30" customFormat="1" x14ac:dyDescent="0.25"/>
    <row r="44" s="30" customFormat="1" x14ac:dyDescent="0.25"/>
    <row r="45" s="30" customFormat="1" x14ac:dyDescent="0.25"/>
    <row r="46" s="30" customFormat="1" x14ac:dyDescent="0.25"/>
    <row r="47" s="30" customFormat="1" x14ac:dyDescent="0.25"/>
    <row r="48" s="30" customFormat="1" x14ac:dyDescent="0.25"/>
    <row r="49" s="30" customFormat="1" x14ac:dyDescent="0.25"/>
    <row r="50" s="30" customFormat="1" x14ac:dyDescent="0.25"/>
    <row r="51" s="30" customFormat="1" x14ac:dyDescent="0.25"/>
    <row r="52" s="30" customFormat="1" x14ac:dyDescent="0.25"/>
    <row r="53" s="30" customFormat="1" x14ac:dyDescent="0.25"/>
    <row r="54" s="30" customFormat="1" x14ac:dyDescent="0.25"/>
    <row r="55" s="30" customFormat="1" x14ac:dyDescent="0.25"/>
    <row r="56" s="30" customFormat="1" x14ac:dyDescent="0.25"/>
    <row r="57" s="30" customFormat="1" x14ac:dyDescent="0.25"/>
    <row r="58" s="30" customFormat="1" x14ac:dyDescent="0.25"/>
    <row r="59" s="30" customFormat="1" x14ac:dyDescent="0.25"/>
    <row r="60" s="30" customFormat="1" x14ac:dyDescent="0.25"/>
    <row r="61" s="30" customFormat="1" x14ac:dyDescent="0.25"/>
    <row r="62" s="30" customFormat="1" x14ac:dyDescent="0.25"/>
    <row r="63" s="30" customFormat="1" x14ac:dyDescent="0.25"/>
    <row r="64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</sheetData>
  <sheetProtection password="DDC6" sheet="1" objects="1" scenarios="1"/>
  <protectedRanges>
    <protectedRange sqref="C6:D23 F6:F23" name="Rango1"/>
  </protectedRanges>
  <mergeCells count="9">
    <mergeCell ref="A18:A22"/>
    <mergeCell ref="A24:B24"/>
    <mergeCell ref="A1:F1"/>
    <mergeCell ref="A2:F2"/>
    <mergeCell ref="A3:F3"/>
    <mergeCell ref="A4:F4"/>
    <mergeCell ref="A5:B5"/>
    <mergeCell ref="A6:A14"/>
    <mergeCell ref="A15:A1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8"/>
  <sheetViews>
    <sheetView showGridLines="0" workbookViewId="0">
      <selection activeCell="C6" sqref="C6:D27"/>
    </sheetView>
  </sheetViews>
  <sheetFormatPr baseColWidth="10" defaultRowHeight="15" x14ac:dyDescent="0.25"/>
  <cols>
    <col min="1" max="1" width="29" customWidth="1"/>
    <col min="2" max="2" width="31" customWidth="1"/>
    <col min="3" max="3" width="11.5703125" customWidth="1"/>
    <col min="5" max="5" width="13.5703125" customWidth="1"/>
    <col min="6" max="6" width="20.85546875" customWidth="1"/>
  </cols>
  <sheetData>
    <row r="1" spans="1:6" ht="16.5" customHeight="1" x14ac:dyDescent="0.25">
      <c r="A1" s="43" t="s">
        <v>63</v>
      </c>
      <c r="B1" s="44"/>
      <c r="C1" s="44"/>
      <c r="D1" s="44"/>
      <c r="E1" s="44"/>
      <c r="F1" s="45"/>
    </row>
    <row r="2" spans="1:6" ht="15" customHeight="1" x14ac:dyDescent="0.25">
      <c r="A2" s="36" t="s">
        <v>10</v>
      </c>
      <c r="B2" s="37"/>
      <c r="C2" s="37"/>
      <c r="D2" s="37"/>
      <c r="E2" s="37"/>
      <c r="F2" s="38"/>
    </row>
    <row r="3" spans="1:6" ht="18" customHeight="1" x14ac:dyDescent="0.25">
      <c r="A3" s="36" t="s">
        <v>41</v>
      </c>
      <c r="B3" s="37"/>
      <c r="C3" s="37"/>
      <c r="D3" s="37"/>
      <c r="E3" s="37"/>
      <c r="F3" s="38"/>
    </row>
    <row r="4" spans="1:6" ht="18" customHeight="1" thickBot="1" x14ac:dyDescent="0.3">
      <c r="A4" s="36" t="s">
        <v>54</v>
      </c>
      <c r="B4" s="37"/>
      <c r="C4" s="37"/>
      <c r="D4" s="37"/>
      <c r="E4" s="37"/>
      <c r="F4" s="38"/>
    </row>
    <row r="5" spans="1:6" ht="60.75" customHeight="1" thickBot="1" x14ac:dyDescent="0.3">
      <c r="A5" s="10" t="s">
        <v>18</v>
      </c>
      <c r="B5" s="11"/>
      <c r="C5" s="3" t="s">
        <v>19</v>
      </c>
      <c r="D5" s="3" t="s">
        <v>20</v>
      </c>
      <c r="E5" s="3" t="s">
        <v>21</v>
      </c>
      <c r="F5" s="3" t="s">
        <v>61</v>
      </c>
    </row>
    <row r="6" spans="1:6" ht="30" customHeight="1" thickBot="1" x14ac:dyDescent="0.3">
      <c r="A6" s="16" t="s">
        <v>62</v>
      </c>
      <c r="B6" s="5" t="s">
        <v>51</v>
      </c>
      <c r="C6" s="35"/>
      <c r="D6" s="35"/>
      <c r="E6" s="35">
        <f>C6*D6</f>
        <v>0</v>
      </c>
      <c r="F6" s="35"/>
    </row>
    <row r="7" spans="1:6" ht="38.25" customHeight="1" thickBot="1" x14ac:dyDescent="0.3">
      <c r="A7" s="15"/>
      <c r="B7" s="5" t="s">
        <v>22</v>
      </c>
      <c r="C7" s="35"/>
      <c r="D7" s="35"/>
      <c r="E7" s="35">
        <f t="shared" ref="E7:E27" si="0">C7*D7</f>
        <v>0</v>
      </c>
      <c r="F7" s="35"/>
    </row>
    <row r="8" spans="1:6" ht="15" customHeight="1" thickBot="1" x14ac:dyDescent="0.3">
      <c r="A8" s="15"/>
      <c r="B8" s="5" t="s">
        <v>23</v>
      </c>
      <c r="C8" s="35"/>
      <c r="D8" s="35"/>
      <c r="E8" s="35">
        <f t="shared" si="0"/>
        <v>0</v>
      </c>
      <c r="F8" s="35"/>
    </row>
    <row r="9" spans="1:6" ht="15.75" customHeight="1" thickBot="1" x14ac:dyDescent="0.3">
      <c r="A9" s="15"/>
      <c r="B9" s="5" t="s">
        <v>36</v>
      </c>
      <c r="C9" s="35"/>
      <c r="D9" s="35"/>
      <c r="E9" s="35">
        <f t="shared" si="0"/>
        <v>0</v>
      </c>
      <c r="F9" s="35"/>
    </row>
    <row r="10" spans="1:6" ht="15.75" thickBot="1" x14ac:dyDescent="0.3">
      <c r="A10" s="15"/>
      <c r="B10" s="5" t="s">
        <v>44</v>
      </c>
      <c r="C10" s="35"/>
      <c r="D10" s="35"/>
      <c r="E10" s="35">
        <f t="shared" si="0"/>
        <v>0</v>
      </c>
      <c r="F10" s="35"/>
    </row>
    <row r="11" spans="1:6" ht="15.75" thickBot="1" x14ac:dyDescent="0.3">
      <c r="A11" s="15"/>
      <c r="B11" s="5" t="s">
        <v>24</v>
      </c>
      <c r="C11" s="35"/>
      <c r="D11" s="35"/>
      <c r="E11" s="35">
        <f t="shared" si="0"/>
        <v>0</v>
      </c>
      <c r="F11" s="35"/>
    </row>
    <row r="12" spans="1:6" ht="15.75" thickBot="1" x14ac:dyDescent="0.3">
      <c r="A12" s="15"/>
      <c r="B12" s="5" t="s">
        <v>37</v>
      </c>
      <c r="C12" s="35"/>
      <c r="D12" s="35"/>
      <c r="E12" s="35">
        <f t="shared" si="0"/>
        <v>0</v>
      </c>
      <c r="F12" s="35"/>
    </row>
    <row r="13" spans="1:6" ht="15.75" thickBot="1" x14ac:dyDescent="0.3">
      <c r="A13" s="15"/>
      <c r="B13" s="5" t="s">
        <v>26</v>
      </c>
      <c r="C13" s="35"/>
      <c r="D13" s="35"/>
      <c r="E13" s="35">
        <f t="shared" si="0"/>
        <v>0</v>
      </c>
      <c r="F13" s="35"/>
    </row>
    <row r="14" spans="1:6" ht="15.75" thickBot="1" x14ac:dyDescent="0.3">
      <c r="A14" s="15"/>
      <c r="B14" s="5" t="s">
        <v>27</v>
      </c>
      <c r="C14" s="35"/>
      <c r="D14" s="35"/>
      <c r="E14" s="35">
        <f t="shared" si="0"/>
        <v>0</v>
      </c>
      <c r="F14" s="35"/>
    </row>
    <row r="15" spans="1:6" ht="15.75" thickBot="1" x14ac:dyDescent="0.3">
      <c r="A15" s="17"/>
      <c r="B15" s="5" t="s">
        <v>28</v>
      </c>
      <c r="C15" s="35"/>
      <c r="D15" s="35"/>
      <c r="E15" s="35">
        <f t="shared" si="0"/>
        <v>0</v>
      </c>
      <c r="F15" s="35"/>
    </row>
    <row r="16" spans="1:6" ht="26.25" thickBot="1" x14ac:dyDescent="0.3">
      <c r="A16" s="13" t="s">
        <v>3</v>
      </c>
      <c r="B16" s="4" t="s">
        <v>45</v>
      </c>
      <c r="C16" s="33"/>
      <c r="D16" s="33"/>
      <c r="E16" s="33">
        <f t="shared" si="0"/>
        <v>0</v>
      </c>
      <c r="F16" s="33"/>
    </row>
    <row r="17" spans="1:6" ht="39" thickBot="1" x14ac:dyDescent="0.3">
      <c r="A17" s="12"/>
      <c r="B17" s="4" t="s">
        <v>52</v>
      </c>
      <c r="C17" s="33"/>
      <c r="D17" s="33"/>
      <c r="E17" s="33">
        <f>C17*D17</f>
        <v>0</v>
      </c>
      <c r="F17" s="33"/>
    </row>
    <row r="18" spans="1:6" ht="42.75" customHeight="1" thickBot="1" x14ac:dyDescent="0.3">
      <c r="A18" s="14"/>
      <c r="B18" s="4" t="s">
        <v>53</v>
      </c>
      <c r="C18" s="33"/>
      <c r="D18" s="33"/>
      <c r="E18" s="33">
        <f t="shared" si="0"/>
        <v>0</v>
      </c>
      <c r="F18" s="33"/>
    </row>
    <row r="19" spans="1:6" ht="15.75" thickBot="1" x14ac:dyDescent="0.3">
      <c r="A19" s="16" t="s">
        <v>4</v>
      </c>
      <c r="B19" s="5" t="s">
        <v>46</v>
      </c>
      <c r="C19" s="35"/>
      <c r="D19" s="35"/>
      <c r="E19" s="35">
        <f t="shared" si="0"/>
        <v>0</v>
      </c>
      <c r="F19" s="35"/>
    </row>
    <row r="20" spans="1:6" ht="15.75" thickBot="1" x14ac:dyDescent="0.3">
      <c r="A20" s="15"/>
      <c r="B20" s="5" t="s">
        <v>47</v>
      </c>
      <c r="C20" s="35"/>
      <c r="D20" s="35"/>
      <c r="E20" s="35">
        <f t="shared" si="0"/>
        <v>0</v>
      </c>
      <c r="F20" s="35"/>
    </row>
    <row r="21" spans="1:6" ht="15.75" thickBot="1" x14ac:dyDescent="0.3">
      <c r="A21" s="15"/>
      <c r="B21" s="5" t="s">
        <v>32</v>
      </c>
      <c r="C21" s="35"/>
      <c r="D21" s="35"/>
      <c r="E21" s="35">
        <f t="shared" si="0"/>
        <v>0</v>
      </c>
      <c r="F21" s="35"/>
    </row>
    <row r="22" spans="1:6" ht="15.75" thickBot="1" x14ac:dyDescent="0.3">
      <c r="A22" s="15"/>
      <c r="B22" s="5" t="s">
        <v>33</v>
      </c>
      <c r="C22" s="35"/>
      <c r="D22" s="35"/>
      <c r="E22" s="35">
        <f t="shared" si="0"/>
        <v>0</v>
      </c>
      <c r="F22" s="35"/>
    </row>
    <row r="23" spans="1:6" ht="15.75" thickBot="1" x14ac:dyDescent="0.3">
      <c r="A23" s="17"/>
      <c r="B23" s="5" t="s">
        <v>34</v>
      </c>
      <c r="C23" s="35"/>
      <c r="D23" s="35"/>
      <c r="E23" s="35">
        <f t="shared" si="0"/>
        <v>0</v>
      </c>
      <c r="F23" s="35"/>
    </row>
    <row r="24" spans="1:6" ht="66.75" thickBot="1" x14ac:dyDescent="0.3">
      <c r="A24" s="27" t="s">
        <v>16</v>
      </c>
      <c r="B24" s="4" t="s">
        <v>56</v>
      </c>
      <c r="C24" s="33"/>
      <c r="D24" s="33"/>
      <c r="E24" s="33">
        <f t="shared" si="0"/>
        <v>0</v>
      </c>
      <c r="F24" s="33"/>
    </row>
    <row r="25" spans="1:6" ht="28.5" customHeight="1" thickBot="1" x14ac:dyDescent="0.3">
      <c r="A25" s="39" t="s">
        <v>17</v>
      </c>
      <c r="B25" s="5" t="s">
        <v>38</v>
      </c>
      <c r="C25" s="35"/>
      <c r="D25" s="35"/>
      <c r="E25" s="35">
        <f t="shared" si="0"/>
        <v>0</v>
      </c>
      <c r="F25" s="35"/>
    </row>
    <row r="26" spans="1:6" ht="39" thickBot="1" x14ac:dyDescent="0.3">
      <c r="A26" s="40"/>
      <c r="B26" s="5" t="s">
        <v>48</v>
      </c>
      <c r="C26" s="35"/>
      <c r="D26" s="35"/>
      <c r="E26" s="35">
        <f t="shared" si="0"/>
        <v>0</v>
      </c>
      <c r="F26" s="35"/>
    </row>
    <row r="27" spans="1:6" ht="31.5" customHeight="1" thickBot="1" x14ac:dyDescent="0.3">
      <c r="A27" s="27" t="s">
        <v>55</v>
      </c>
      <c r="B27" s="4" t="s">
        <v>39</v>
      </c>
      <c r="C27" s="33"/>
      <c r="D27" s="33"/>
      <c r="E27" s="33">
        <f t="shared" si="0"/>
        <v>0</v>
      </c>
      <c r="F27" s="33"/>
    </row>
    <row r="28" spans="1:6" ht="16.5" thickBot="1" x14ac:dyDescent="0.3">
      <c r="A28" s="41" t="s">
        <v>35</v>
      </c>
      <c r="B28" s="42"/>
      <c r="C28" s="46"/>
      <c r="D28" s="46"/>
      <c r="E28" s="46">
        <f>SUM(E6:E27)</f>
        <v>0</v>
      </c>
      <c r="F28" s="46"/>
    </row>
  </sheetData>
  <sheetProtection password="DDC6" sheet="1" objects="1" scenarios="1"/>
  <protectedRanges>
    <protectedRange sqref="F26:F27 C26:D27 C6:D25 F6:F25" name="Rango1"/>
  </protectedRanges>
  <mergeCells count="10">
    <mergeCell ref="A16:A18"/>
    <mergeCell ref="A19:A23"/>
    <mergeCell ref="A25:A26"/>
    <mergeCell ref="A28:B28"/>
    <mergeCell ref="A1:F1"/>
    <mergeCell ref="A2:F2"/>
    <mergeCell ref="A3:F3"/>
    <mergeCell ref="A4:F4"/>
    <mergeCell ref="A5:B5"/>
    <mergeCell ref="A6:A1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0"/>
  <sheetViews>
    <sheetView showGridLines="0" workbookViewId="0">
      <selection activeCell="C6" sqref="C6:D14"/>
    </sheetView>
  </sheetViews>
  <sheetFormatPr baseColWidth="10" defaultRowHeight="15" x14ac:dyDescent="0.25"/>
  <cols>
    <col min="1" max="1" width="27" customWidth="1"/>
    <col min="2" max="2" width="28.7109375" customWidth="1"/>
    <col min="3" max="3" width="15.140625" customWidth="1"/>
    <col min="5" max="5" width="17.5703125" customWidth="1"/>
    <col min="6" max="6" width="25.140625" customWidth="1"/>
  </cols>
  <sheetData>
    <row r="1" spans="1:15" ht="16.5" customHeight="1" x14ac:dyDescent="0.25">
      <c r="A1" s="53" t="s">
        <v>64</v>
      </c>
      <c r="B1" s="54"/>
      <c r="C1" s="54"/>
      <c r="D1" s="54"/>
      <c r="E1" s="54"/>
      <c r="F1" s="55"/>
    </row>
    <row r="2" spans="1:15" ht="15" customHeight="1" x14ac:dyDescent="0.25">
      <c r="A2" s="6" t="s">
        <v>10</v>
      </c>
      <c r="B2" s="7"/>
      <c r="C2" s="7"/>
      <c r="D2" s="7"/>
      <c r="E2" s="7"/>
      <c r="F2" s="8"/>
    </row>
    <row r="3" spans="1:15" ht="18" customHeight="1" x14ac:dyDescent="0.25">
      <c r="A3" s="6" t="s">
        <v>41</v>
      </c>
      <c r="B3" s="7"/>
      <c r="C3" s="7"/>
      <c r="D3" s="7"/>
      <c r="E3" s="7"/>
      <c r="F3" s="8"/>
    </row>
    <row r="4" spans="1:15" ht="18" customHeight="1" x14ac:dyDescent="0.25">
      <c r="A4" s="6" t="s">
        <v>54</v>
      </c>
      <c r="B4" s="7"/>
      <c r="C4" s="7"/>
      <c r="D4" s="7"/>
      <c r="E4" s="7"/>
      <c r="F4" s="8"/>
      <c r="O4" s="48"/>
    </row>
    <row r="5" spans="1:15" ht="45" customHeight="1" thickBot="1" x14ac:dyDescent="0.3">
      <c r="A5" s="9" t="s">
        <v>18</v>
      </c>
      <c r="B5" s="24"/>
      <c r="C5" s="52" t="s">
        <v>19</v>
      </c>
      <c r="D5" s="52" t="s">
        <v>20</v>
      </c>
      <c r="E5" s="52" t="s">
        <v>21</v>
      </c>
      <c r="F5" s="52" t="s">
        <v>65</v>
      </c>
      <c r="O5" s="48"/>
    </row>
    <row r="6" spans="1:15" ht="24" customHeight="1" thickBot="1" x14ac:dyDescent="0.3">
      <c r="A6" s="16" t="s">
        <v>62</v>
      </c>
      <c r="B6" s="5" t="s">
        <v>37</v>
      </c>
      <c r="C6" s="34"/>
      <c r="D6" s="34"/>
      <c r="E6" s="35">
        <f>C6*D6</f>
        <v>0</v>
      </c>
      <c r="F6" s="34"/>
      <c r="O6" s="48"/>
    </row>
    <row r="7" spans="1:15" ht="24" customHeight="1" thickBot="1" x14ac:dyDescent="0.3">
      <c r="A7" s="17"/>
      <c r="B7" s="5" t="s">
        <v>27</v>
      </c>
      <c r="C7" s="34"/>
      <c r="D7" s="34"/>
      <c r="E7" s="35">
        <f t="shared" ref="E7:E14" si="0">C7*D7</f>
        <v>0</v>
      </c>
      <c r="F7" s="34"/>
      <c r="O7" s="48"/>
    </row>
    <row r="8" spans="1:15" ht="39" thickBot="1" x14ac:dyDescent="0.3">
      <c r="A8" s="49" t="s">
        <v>3</v>
      </c>
      <c r="B8" s="4" t="s">
        <v>52</v>
      </c>
      <c r="C8" s="32"/>
      <c r="D8" s="32"/>
      <c r="E8" s="33">
        <f t="shared" si="0"/>
        <v>0</v>
      </c>
      <c r="F8" s="32"/>
      <c r="O8" s="48"/>
    </row>
    <row r="9" spans="1:15" ht="26.25" thickBot="1" x14ac:dyDescent="0.3">
      <c r="A9" s="50"/>
      <c r="B9" s="4" t="s">
        <v>53</v>
      </c>
      <c r="C9" s="32"/>
      <c r="D9" s="32"/>
      <c r="E9" s="33">
        <f>C9*D9</f>
        <v>0</v>
      </c>
      <c r="F9" s="32"/>
      <c r="O9" s="48"/>
    </row>
    <row r="10" spans="1:15" ht="15.75" thickBot="1" x14ac:dyDescent="0.3">
      <c r="A10" s="16" t="s">
        <v>4</v>
      </c>
      <c r="B10" s="5" t="s">
        <v>29</v>
      </c>
      <c r="C10" s="34"/>
      <c r="D10" s="34"/>
      <c r="E10" s="35">
        <f t="shared" si="0"/>
        <v>0</v>
      </c>
      <c r="F10" s="34"/>
      <c r="O10" s="47"/>
    </row>
    <row r="11" spans="1:15" ht="15.75" thickBot="1" x14ac:dyDescent="0.3">
      <c r="A11" s="15"/>
      <c r="B11" s="5" t="s">
        <v>30</v>
      </c>
      <c r="C11" s="34"/>
      <c r="D11" s="34"/>
      <c r="E11" s="35">
        <f t="shared" si="0"/>
        <v>0</v>
      </c>
      <c r="F11" s="34"/>
      <c r="O11" s="47"/>
    </row>
    <row r="12" spans="1:15" ht="15.75" thickBot="1" x14ac:dyDescent="0.3">
      <c r="A12" s="15"/>
      <c r="B12" s="5" t="s">
        <v>32</v>
      </c>
      <c r="C12" s="34"/>
      <c r="D12" s="34"/>
      <c r="E12" s="35">
        <f t="shared" si="0"/>
        <v>0</v>
      </c>
      <c r="F12" s="34"/>
      <c r="O12" s="47"/>
    </row>
    <row r="13" spans="1:15" ht="15.75" thickBot="1" x14ac:dyDescent="0.3">
      <c r="A13" s="17"/>
      <c r="B13" s="5" t="s">
        <v>34</v>
      </c>
      <c r="C13" s="34"/>
      <c r="D13" s="34"/>
      <c r="E13" s="35">
        <f t="shared" si="0"/>
        <v>0</v>
      </c>
      <c r="F13" s="34"/>
      <c r="O13" s="47"/>
    </row>
    <row r="14" spans="1:15" ht="23.25" customHeight="1" thickBot="1" x14ac:dyDescent="0.3">
      <c r="A14" s="56" t="s">
        <v>17</v>
      </c>
      <c r="B14" s="4" t="s">
        <v>40</v>
      </c>
      <c r="C14" s="32"/>
      <c r="D14" s="32"/>
      <c r="E14" s="33">
        <f t="shared" si="0"/>
        <v>0</v>
      </c>
      <c r="F14" s="32"/>
      <c r="O14" s="47"/>
    </row>
    <row r="15" spans="1:15" ht="16.5" thickBot="1" x14ac:dyDescent="0.3">
      <c r="A15" s="41" t="s">
        <v>35</v>
      </c>
      <c r="B15" s="42"/>
      <c r="C15" s="46"/>
      <c r="D15" s="46"/>
      <c r="E15" s="46">
        <f>SUM(E6:E14)</f>
        <v>0</v>
      </c>
      <c r="F15" s="46"/>
      <c r="O15" s="47"/>
    </row>
    <row r="16" spans="1:15" x14ac:dyDescent="0.25">
      <c r="O16" s="47"/>
    </row>
    <row r="17" spans="15:15" x14ac:dyDescent="0.25">
      <c r="O17" s="47"/>
    </row>
    <row r="18" spans="15:15" ht="15" customHeight="1" x14ac:dyDescent="0.25">
      <c r="O18" s="47"/>
    </row>
    <row r="19" spans="15:15" x14ac:dyDescent="0.25">
      <c r="O19" s="47"/>
    </row>
    <row r="20" spans="15:15" x14ac:dyDescent="0.25">
      <c r="O20" s="47"/>
    </row>
  </sheetData>
  <sheetProtection password="DDC6" sheet="1" objects="1" scenarios="1"/>
  <protectedRanges>
    <protectedRange sqref="F6:F14 C6:D14" name="Rango1"/>
  </protectedRanges>
  <mergeCells count="11">
    <mergeCell ref="O8:O9"/>
    <mergeCell ref="O4:O7"/>
    <mergeCell ref="A10:A13"/>
    <mergeCell ref="A15:B15"/>
    <mergeCell ref="A1:F1"/>
    <mergeCell ref="A2:F2"/>
    <mergeCell ref="A3:F3"/>
    <mergeCell ref="A4:F4"/>
    <mergeCell ref="A5:B5"/>
    <mergeCell ref="A6:A7"/>
    <mergeCell ref="A8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4"/>
  <sheetViews>
    <sheetView showGridLines="0" workbookViewId="0">
      <selection activeCell="C7" sqref="C7:C12"/>
    </sheetView>
  </sheetViews>
  <sheetFormatPr baseColWidth="10" defaultRowHeight="15" x14ac:dyDescent="0.25"/>
  <cols>
    <col min="1" max="1" width="49.140625" customWidth="1"/>
    <col min="2" max="2" width="22.7109375" customWidth="1"/>
    <col min="3" max="3" width="22.5703125" customWidth="1"/>
    <col min="4" max="4" width="27.5703125" customWidth="1"/>
  </cols>
  <sheetData>
    <row r="1" spans="1:4" ht="21" customHeight="1" x14ac:dyDescent="0.25">
      <c r="A1" s="53" t="s">
        <v>66</v>
      </c>
      <c r="B1" s="54"/>
      <c r="C1" s="54"/>
      <c r="D1" s="55"/>
    </row>
    <row r="2" spans="1:4" x14ac:dyDescent="0.25">
      <c r="A2" s="6" t="s">
        <v>10</v>
      </c>
      <c r="B2" s="7"/>
      <c r="C2" s="7"/>
      <c r="D2" s="8"/>
    </row>
    <row r="3" spans="1:4" ht="18" customHeight="1" x14ac:dyDescent="0.25">
      <c r="A3" s="6" t="s">
        <v>41</v>
      </c>
      <c r="B3" s="7"/>
      <c r="C3" s="7"/>
      <c r="D3" s="8"/>
    </row>
    <row r="4" spans="1:4" ht="34.5" customHeight="1" thickBot="1" x14ac:dyDescent="0.3">
      <c r="A4" s="6" t="s">
        <v>58</v>
      </c>
      <c r="B4" s="7"/>
      <c r="C4" s="7"/>
      <c r="D4" s="8"/>
    </row>
    <row r="5" spans="1:4" ht="63.75" customHeight="1" x14ac:dyDescent="0.25">
      <c r="A5" s="61" t="s">
        <v>18</v>
      </c>
      <c r="B5" s="61" t="s">
        <v>11</v>
      </c>
      <c r="C5" s="63" t="s">
        <v>12</v>
      </c>
      <c r="D5" s="61" t="s">
        <v>13</v>
      </c>
    </row>
    <row r="6" spans="1:4" ht="23.25" customHeight="1" thickBot="1" x14ac:dyDescent="0.3">
      <c r="A6" s="62"/>
      <c r="B6" s="62"/>
      <c r="C6" s="64" t="s">
        <v>14</v>
      </c>
      <c r="D6" s="62"/>
    </row>
    <row r="7" spans="1:4" ht="32.25" customHeight="1" thickBot="1" x14ac:dyDescent="0.3">
      <c r="A7" s="29" t="s">
        <v>62</v>
      </c>
      <c r="B7" s="57">
        <f>'Aporte Pecuniario Contraparte'!E6+'Aporte Pecuniario Contraparte'!E7+'Aporte Pecuniario Contraparte'!E8+'Aporte Pecuniario Contraparte'!E9+'Aporte Pecuniario Contraparte'!E10+'Aporte Pecuniario Contraparte'!E11+'Aporte Pecuniario Contraparte'!E12+'Aporte Pecuniario Contraparte'!E13+'Aporte Pecuniario Contraparte'!E14+'Aporte Pecuniario Contraparte'!E15+'Aporte No Pecuniario Contrapart'!E6+'Aporte No Pecuniario Contrapart'!E7</f>
        <v>0</v>
      </c>
      <c r="C7" s="57"/>
      <c r="D7" s="57">
        <f>SUM(B7:C7)</f>
        <v>0</v>
      </c>
    </row>
    <row r="8" spans="1:4" ht="32.25" customHeight="1" thickBot="1" x14ac:dyDescent="0.3">
      <c r="A8" s="58" t="s">
        <v>3</v>
      </c>
      <c r="B8" s="59">
        <f>'Aporte Pecuniario Contraparte'!E16+'Aporte Pecuniario Contraparte'!E17+'Aporte Pecuniario Contraparte'!E18+'Aporte No Pecuniario Contrapart'!E8+'Aporte No Pecuniario Contrapart'!E9</f>
        <v>0</v>
      </c>
      <c r="C8" s="59"/>
      <c r="D8" s="59">
        <f t="shared" ref="D8:D11" si="0">SUM(B8:C8)</f>
        <v>0</v>
      </c>
    </row>
    <row r="9" spans="1:4" ht="32.25" customHeight="1" thickBot="1" x14ac:dyDescent="0.3">
      <c r="A9" s="29" t="s">
        <v>15</v>
      </c>
      <c r="B9" s="57">
        <f>'Aporte Pecuniario Contraparte'!E19+'Aporte Pecuniario Contraparte'!E20+'Aporte Pecuniario Contraparte'!E21+'Aporte Pecuniario Contraparte'!E22+'Aporte Pecuniario Contraparte'!E23+'Aporte No Pecuniario Contrapart'!E10+'Aporte No Pecuniario Contrapart'!E11+'Aporte No Pecuniario Contrapart'!E12+'Aporte No Pecuniario Contrapart'!E13</f>
        <v>0</v>
      </c>
      <c r="C9" s="57"/>
      <c r="D9" s="57">
        <f t="shared" si="0"/>
        <v>0</v>
      </c>
    </row>
    <row r="10" spans="1:4" ht="32.25" customHeight="1" thickBot="1" x14ac:dyDescent="0.3">
      <c r="A10" s="58" t="s">
        <v>16</v>
      </c>
      <c r="B10" s="59">
        <f>'Aporte Pecuniario Contraparte'!E24</f>
        <v>0</v>
      </c>
      <c r="C10" s="59"/>
      <c r="D10" s="59">
        <f t="shared" si="0"/>
        <v>0</v>
      </c>
    </row>
    <row r="11" spans="1:4" ht="32.25" customHeight="1" thickBot="1" x14ac:dyDescent="0.3">
      <c r="A11" s="29" t="s">
        <v>17</v>
      </c>
      <c r="B11" s="57">
        <f>'Aporte Pecuniario Contraparte'!E25+'Aporte Pecuniario Contraparte'!E26+'Aporte No Pecuniario Contrapart'!E14</f>
        <v>0</v>
      </c>
      <c r="C11" s="57"/>
      <c r="D11" s="57">
        <f t="shared" si="0"/>
        <v>0</v>
      </c>
    </row>
    <row r="12" spans="1:4" ht="32.25" customHeight="1" thickBot="1" x14ac:dyDescent="0.3">
      <c r="A12" s="58" t="s">
        <v>55</v>
      </c>
      <c r="B12" s="59">
        <f>'Aporte Pecuniario Contraparte'!E27</f>
        <v>0</v>
      </c>
      <c r="C12" s="59"/>
      <c r="D12" s="59">
        <f>B12+C12</f>
        <v>0</v>
      </c>
    </row>
    <row r="13" spans="1:4" ht="16.5" thickBot="1" x14ac:dyDescent="0.3">
      <c r="A13" s="60" t="s">
        <v>8</v>
      </c>
      <c r="B13" s="65">
        <f>SUM(B7:B12)</f>
        <v>0</v>
      </c>
      <c r="C13" s="65">
        <f>SUM(C7:C12)</f>
        <v>0</v>
      </c>
      <c r="D13" s="65">
        <f>SUM(D7:D12)</f>
        <v>0</v>
      </c>
    </row>
    <row r="14" spans="1:4" ht="16.5" thickBot="1" x14ac:dyDescent="0.3">
      <c r="A14" s="60" t="s">
        <v>9</v>
      </c>
      <c r="B14" s="66" t="str">
        <f>IF(B13=0,"0%",B13/D13)</f>
        <v>0%</v>
      </c>
      <c r="C14" s="66" t="str">
        <f>IF(C13=0,"0%",C13/D13)</f>
        <v>0%</v>
      </c>
      <c r="D14" s="66">
        <v>1</v>
      </c>
    </row>
  </sheetData>
  <sheetProtection password="DDC6" sheet="1" objects="1" scenarios="1"/>
  <protectedRanges>
    <protectedRange sqref="B7:C12" name="Rango1"/>
  </protectedRanges>
  <mergeCells count="7">
    <mergeCell ref="D5:D6"/>
    <mergeCell ref="B5:B6"/>
    <mergeCell ref="A5:A6"/>
    <mergeCell ref="A1:D1"/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6"/>
  <sheetViews>
    <sheetView showGridLines="0" workbookViewId="0">
      <selection activeCell="C16" sqref="C16"/>
    </sheetView>
  </sheetViews>
  <sheetFormatPr baseColWidth="10" defaultRowHeight="15" x14ac:dyDescent="0.25"/>
  <cols>
    <col min="1" max="1" width="45.140625" customWidth="1"/>
    <col min="2" max="2" width="20" customWidth="1"/>
    <col min="3" max="3" width="16.85546875" customWidth="1"/>
    <col min="4" max="4" width="15" customWidth="1"/>
  </cols>
  <sheetData>
    <row r="1" spans="1:10" ht="21.75" customHeight="1" x14ac:dyDescent="0.25">
      <c r="A1" s="53" t="s">
        <v>67</v>
      </c>
      <c r="B1" s="54"/>
      <c r="C1" s="54"/>
      <c r="D1" s="55"/>
    </row>
    <row r="2" spans="1:10" ht="21" customHeight="1" thickBot="1" x14ac:dyDescent="0.3">
      <c r="A2" s="6" t="s">
        <v>42</v>
      </c>
      <c r="B2" s="7"/>
      <c r="C2" s="7"/>
      <c r="D2" s="8"/>
      <c r="E2" s="48"/>
      <c r="F2" s="48"/>
      <c r="G2" s="48"/>
      <c r="H2" s="48"/>
      <c r="I2" s="48"/>
      <c r="J2" s="48"/>
    </row>
    <row r="3" spans="1:10" ht="63.75" customHeight="1" x14ac:dyDescent="0.25">
      <c r="A3" s="63" t="s">
        <v>18</v>
      </c>
      <c r="B3" s="63" t="s">
        <v>0</v>
      </c>
      <c r="C3" s="63" t="s">
        <v>1</v>
      </c>
      <c r="D3" s="63" t="s">
        <v>2</v>
      </c>
      <c r="E3" s="48"/>
      <c r="F3" s="48"/>
      <c r="G3" s="48"/>
      <c r="H3" s="48"/>
      <c r="I3" s="48"/>
      <c r="J3" s="48"/>
    </row>
    <row r="4" spans="1:10" ht="37.5" customHeight="1" thickBot="1" x14ac:dyDescent="0.3">
      <c r="A4" s="29" t="s">
        <v>62</v>
      </c>
      <c r="B4" s="57">
        <f>'Aporte FIA'!E6+'Aporte FIA'!E7+'Aporte FIA'!E8+'Aporte FIA'!E9+'Aporte FIA'!E10+'Aporte FIA'!E11+'Aporte FIA'!E12+'Aporte FIA'!E13+'Aporte FIA'!E14</f>
        <v>0</v>
      </c>
      <c r="C4" s="57">
        <f>'Aportes Contraparte Consolidado'!D7</f>
        <v>0</v>
      </c>
      <c r="D4" s="57">
        <f>SUM(B4:C4)</f>
        <v>0</v>
      </c>
      <c r="E4" s="48"/>
      <c r="F4" s="48"/>
      <c r="G4" s="48"/>
      <c r="H4" s="48"/>
      <c r="I4" s="48"/>
    </row>
    <row r="5" spans="1:10" ht="63.75" customHeight="1" thickBot="1" x14ac:dyDescent="0.3">
      <c r="A5" s="58" t="s">
        <v>3</v>
      </c>
      <c r="B5" s="59">
        <f>'Aporte FIA'!E15+'Aporte FIA'!E16+'Aporte FIA'!E17</f>
        <v>0</v>
      </c>
      <c r="C5" s="59">
        <f>'Aportes Contraparte Consolidado'!D8</f>
        <v>0</v>
      </c>
      <c r="D5" s="59">
        <f t="shared" ref="D5:D9" si="0">SUM(B5:C5)</f>
        <v>0</v>
      </c>
      <c r="E5" s="48"/>
      <c r="F5" s="48"/>
      <c r="G5" s="48"/>
      <c r="H5" s="48"/>
      <c r="I5" s="48"/>
    </row>
    <row r="6" spans="1:10" ht="54" customHeight="1" thickBot="1" x14ac:dyDescent="0.3">
      <c r="A6" s="29" t="s">
        <v>4</v>
      </c>
      <c r="B6" s="57">
        <f>'Aporte FIA'!E18+'Aporte FIA'!E19+'Aporte FIA'!E20+'Aporte FIA'!E21+'Aporte FIA'!E22+'Aporte FIA'!E23</f>
        <v>0</v>
      </c>
      <c r="C6" s="57">
        <f>'Aportes Contraparte Consolidado'!D9</f>
        <v>0</v>
      </c>
      <c r="D6" s="57">
        <f t="shared" si="0"/>
        <v>0</v>
      </c>
      <c r="E6" s="48"/>
      <c r="F6" s="48"/>
      <c r="G6" s="48"/>
      <c r="H6" s="48"/>
      <c r="I6" s="48"/>
    </row>
    <row r="7" spans="1:10" ht="21" customHeight="1" thickBot="1" x14ac:dyDescent="0.3">
      <c r="A7" s="58" t="s">
        <v>5</v>
      </c>
      <c r="B7" s="67" t="s">
        <v>6</v>
      </c>
      <c r="C7" s="59">
        <f>'Aportes Contraparte Consolidado'!D10</f>
        <v>0</v>
      </c>
      <c r="D7" s="59">
        <f t="shared" si="0"/>
        <v>0</v>
      </c>
      <c r="E7" s="48"/>
      <c r="F7" s="48"/>
      <c r="G7" s="48"/>
      <c r="H7" s="48"/>
      <c r="I7" s="48"/>
    </row>
    <row r="8" spans="1:10" ht="25.5" customHeight="1" thickBot="1" x14ac:dyDescent="0.3">
      <c r="A8" s="29" t="s">
        <v>7</v>
      </c>
      <c r="B8" s="67" t="s">
        <v>6</v>
      </c>
      <c r="C8" s="59">
        <f>'Aportes Contraparte Consolidado'!D11</f>
        <v>0</v>
      </c>
      <c r="D8" s="59">
        <f t="shared" si="0"/>
        <v>0</v>
      </c>
      <c r="E8" s="48"/>
      <c r="F8" s="48"/>
      <c r="G8" s="48"/>
      <c r="H8" s="48"/>
      <c r="I8" s="48"/>
    </row>
    <row r="9" spans="1:10" ht="16.5" thickBot="1" x14ac:dyDescent="0.3">
      <c r="A9" s="58" t="s">
        <v>57</v>
      </c>
      <c r="B9" s="67" t="s">
        <v>6</v>
      </c>
      <c r="C9" s="59">
        <f>'Aportes Contraparte Consolidado'!D12</f>
        <v>0</v>
      </c>
      <c r="D9" s="59">
        <f t="shared" si="0"/>
        <v>0</v>
      </c>
      <c r="E9" s="48"/>
      <c r="F9" s="48"/>
      <c r="G9" s="48"/>
      <c r="H9" s="48"/>
      <c r="I9" s="48"/>
    </row>
    <row r="10" spans="1:10" ht="16.5" thickBot="1" x14ac:dyDescent="0.3">
      <c r="A10" s="60" t="s">
        <v>8</v>
      </c>
      <c r="B10" s="65">
        <f>SUM(B4:B9)</f>
        <v>0</v>
      </c>
      <c r="C10" s="65">
        <f>SUM(C4:C9)</f>
        <v>0</v>
      </c>
      <c r="D10" s="65">
        <f>SUM(B10,C10)</f>
        <v>0</v>
      </c>
      <c r="E10" s="48"/>
      <c r="F10" s="48"/>
      <c r="G10" s="48"/>
      <c r="H10" s="48"/>
      <c r="I10" s="48"/>
    </row>
    <row r="11" spans="1:10" ht="16.5" thickBot="1" x14ac:dyDescent="0.3">
      <c r="A11" s="60" t="s">
        <v>9</v>
      </c>
      <c r="B11" s="66" t="e">
        <f>B10/D10</f>
        <v>#DIV/0!</v>
      </c>
      <c r="C11" s="66" t="e">
        <f>C10/D10</f>
        <v>#DIV/0!</v>
      </c>
      <c r="D11" s="66">
        <v>1</v>
      </c>
      <c r="E11" s="48"/>
      <c r="F11" s="48"/>
      <c r="G11" s="48"/>
      <c r="H11" s="48"/>
      <c r="I11" s="48"/>
    </row>
    <row r="12" spans="1:10" x14ac:dyDescent="0.25">
      <c r="A12" s="1"/>
      <c r="E12" s="48"/>
      <c r="F12" s="48"/>
      <c r="G12" s="48"/>
      <c r="H12" s="48"/>
      <c r="I12" s="48"/>
    </row>
    <row r="13" spans="1:10" x14ac:dyDescent="0.25">
      <c r="E13" s="48"/>
      <c r="F13" s="48"/>
      <c r="G13" s="48"/>
      <c r="H13" s="48"/>
      <c r="I13" s="48"/>
    </row>
    <row r="14" spans="1:10" x14ac:dyDescent="0.25">
      <c r="E14" s="48"/>
      <c r="F14" s="48"/>
      <c r="G14" s="48"/>
      <c r="H14" s="48"/>
      <c r="I14" s="48"/>
    </row>
    <row r="15" spans="1:10" x14ac:dyDescent="0.25">
      <c r="C15" s="2"/>
      <c r="E15" s="48"/>
      <c r="F15" s="48"/>
      <c r="G15" s="48"/>
      <c r="H15" s="48"/>
      <c r="I15" s="48"/>
    </row>
    <row r="16" spans="1:10" x14ac:dyDescent="0.25">
      <c r="C16" s="2"/>
      <c r="E16" s="51"/>
      <c r="F16" s="51"/>
      <c r="G16" s="51"/>
      <c r="H16" s="51"/>
      <c r="I16" s="51"/>
    </row>
  </sheetData>
  <sheetProtection password="DDC6" sheet="1" objects="1" scenarios="1"/>
  <protectedRanges>
    <protectedRange sqref="B4:B6 C4:C9" name="Rango1"/>
  </protectedRanges>
  <mergeCells count="38">
    <mergeCell ref="E14:E15"/>
    <mergeCell ref="F14:F15"/>
    <mergeCell ref="G14:G15"/>
    <mergeCell ref="H14:H15"/>
    <mergeCell ref="I14:I15"/>
    <mergeCell ref="E12:E13"/>
    <mergeCell ref="F12:F13"/>
    <mergeCell ref="G12:G13"/>
    <mergeCell ref="H12:H13"/>
    <mergeCell ref="I12:I13"/>
    <mergeCell ref="I8:I9"/>
    <mergeCell ref="E10:E11"/>
    <mergeCell ref="F10:F11"/>
    <mergeCell ref="G10:G11"/>
    <mergeCell ref="H10:H11"/>
    <mergeCell ref="I10:I11"/>
    <mergeCell ref="E6:E7"/>
    <mergeCell ref="H6:H7"/>
    <mergeCell ref="E8:E9"/>
    <mergeCell ref="F8:F9"/>
    <mergeCell ref="G8:G9"/>
    <mergeCell ref="H8:H9"/>
    <mergeCell ref="F6:F7"/>
    <mergeCell ref="G6:G7"/>
    <mergeCell ref="I6:I7"/>
    <mergeCell ref="F4:F5"/>
    <mergeCell ref="G4:G5"/>
    <mergeCell ref="H4:H5"/>
    <mergeCell ref="I4:I5"/>
    <mergeCell ref="A1:D1"/>
    <mergeCell ref="A2:D2"/>
    <mergeCell ref="J2:J3"/>
    <mergeCell ref="E2:E3"/>
    <mergeCell ref="F2:F3"/>
    <mergeCell ref="G2:G3"/>
    <mergeCell ref="H2:H3"/>
    <mergeCell ref="I2:I3"/>
    <mergeCell ref="E4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Aporte FIA</vt:lpstr>
      <vt:lpstr>Aporte Pecuniario Contraparte</vt:lpstr>
      <vt:lpstr>Aporte No Pecuniario Contrapart</vt:lpstr>
      <vt:lpstr>Aportes Contraparte Consolidado</vt:lpstr>
      <vt:lpstr>Costos Totales Consolidado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2015-03-11T19:26:39Z</cp:lastPrinted>
  <dcterms:created xsi:type="dcterms:W3CDTF">2013-05-02T21:25:10Z</dcterms:created>
  <dcterms:modified xsi:type="dcterms:W3CDTF">2015-08-10T09:28:02Z</dcterms:modified>
</cp:coreProperties>
</file>