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 concurrentCalc="0"/>
</workbook>
</file>

<file path=xl/calcChain.xml><?xml version="1.0" encoding="utf-8"?>
<calcChain xmlns="http://schemas.openxmlformats.org/spreadsheetml/2006/main">
  <c r="F140" i="70" l="1"/>
  <c r="F141" i="70"/>
  <c r="F142" i="70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V75" i="70"/>
  <c r="E156" i="70"/>
  <c r="E157" i="70"/>
  <c r="E158" i="70"/>
  <c r="E159" i="70"/>
  <c r="E160" i="70"/>
  <c r="X4" i="70"/>
  <c r="E139" i="70"/>
  <c r="F26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F134" i="70"/>
  <c r="F135" i="70"/>
  <c r="G134" i="70"/>
  <c r="G135" i="70"/>
  <c r="H134" i="70"/>
  <c r="H135" i="70"/>
  <c r="I134" i="70"/>
  <c r="I135" i="70"/>
  <c r="J134" i="70"/>
  <c r="J135" i="70"/>
  <c r="K134" i="70"/>
  <c r="K135" i="70"/>
  <c r="L134" i="70"/>
  <c r="L135" i="70"/>
  <c r="M134" i="70"/>
  <c r="M135" i="70"/>
  <c r="N134" i="70"/>
  <c r="N135" i="70"/>
  <c r="O134" i="70"/>
  <c r="O135" i="70"/>
  <c r="P134" i="70"/>
  <c r="P135" i="70"/>
  <c r="Q134" i="70"/>
  <c r="AG134" i="70"/>
  <c r="AF134" i="70"/>
  <c r="AE134" i="70"/>
  <c r="AD134" i="70"/>
  <c r="AC134" i="70"/>
  <c r="AB134" i="70"/>
  <c r="AA134" i="70"/>
  <c r="Z134" i="70"/>
  <c r="Y134" i="70"/>
  <c r="X134" i="70"/>
  <c r="W134" i="70"/>
  <c r="V134" i="70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Q135" i="70"/>
  <c r="D139" i="70"/>
  <c r="H139" i="70"/>
  <c r="D140" i="70"/>
  <c r="D141" i="70"/>
  <c r="D142" i="70"/>
  <c r="D143" i="70"/>
  <c r="D144" i="70"/>
  <c r="D145" i="70"/>
  <c r="D146" i="70"/>
  <c r="D147" i="70"/>
  <c r="D148" i="70"/>
  <c r="D149" i="70"/>
  <c r="D150" i="70"/>
  <c r="D151" i="70"/>
  <c r="D152" i="70"/>
  <c r="D153" i="70"/>
  <c r="D154" i="70"/>
  <c r="D155" i="70"/>
  <c r="D156" i="70"/>
  <c r="D157" i="70"/>
  <c r="D158" i="70"/>
  <c r="D159" i="70"/>
  <c r="D160" i="70"/>
  <c r="B133" i="70"/>
  <c r="B86" i="70"/>
  <c r="B113" i="70"/>
  <c r="B87" i="70"/>
  <c r="B114" i="70"/>
  <c r="B88" i="70"/>
  <c r="B115" i="70"/>
  <c r="B89" i="70"/>
  <c r="B116" i="70"/>
  <c r="B90" i="70"/>
  <c r="B117" i="70"/>
  <c r="B91" i="70"/>
  <c r="B118" i="70"/>
  <c r="B92" i="70"/>
  <c r="B119" i="70"/>
  <c r="B93" i="70"/>
  <c r="B120" i="70"/>
  <c r="B94" i="70"/>
  <c r="B121" i="70"/>
  <c r="B95" i="70"/>
  <c r="B122" i="70"/>
  <c r="B96" i="70"/>
  <c r="B123" i="70"/>
  <c r="B97" i="70"/>
  <c r="B124" i="70"/>
  <c r="B98" i="70"/>
  <c r="B125" i="70"/>
  <c r="B99" i="70"/>
  <c r="B126" i="70"/>
  <c r="B100" i="70"/>
  <c r="B127" i="70"/>
  <c r="B101" i="70"/>
  <c r="B128" i="70"/>
  <c r="B102" i="70"/>
  <c r="B129" i="70"/>
  <c r="B103" i="70"/>
  <c r="B130" i="70"/>
  <c r="B104" i="70"/>
  <c r="B131" i="70"/>
  <c r="B105" i="70"/>
  <c r="B132" i="70"/>
  <c r="B85" i="70"/>
  <c r="B112" i="70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/>
  <c r="C84" i="70"/>
  <c r="C111" i="70"/>
  <c r="H6" i="33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I42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I167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I167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H160" i="70"/>
  <c r="Z79" i="70"/>
  <c r="H159" i="70"/>
  <c r="Z78" i="70"/>
  <c r="H158" i="70"/>
  <c r="Z77" i="70"/>
  <c r="H157" i="70"/>
  <c r="Z76" i="70"/>
  <c r="H156" i="70"/>
  <c r="Z75" i="70"/>
  <c r="H155" i="70"/>
  <c r="Z74" i="70"/>
  <c r="H154" i="70"/>
  <c r="Z73" i="70"/>
  <c r="H153" i="70"/>
  <c r="Z72" i="70"/>
  <c r="H152" i="70"/>
  <c r="Z71" i="70"/>
  <c r="H151" i="70"/>
  <c r="Z70" i="70"/>
  <c r="H150" i="70"/>
  <c r="Z69" i="70"/>
  <c r="Y69" i="70"/>
  <c r="H149" i="70"/>
  <c r="Z68" i="70"/>
  <c r="Y68" i="70"/>
  <c r="H148" i="70"/>
  <c r="Z67" i="70"/>
  <c r="Y67" i="70"/>
  <c r="H147" i="70"/>
  <c r="Z66" i="70"/>
  <c r="Y66" i="70"/>
  <c r="H146" i="70"/>
  <c r="Z65" i="70"/>
  <c r="Y65" i="70"/>
  <c r="H145" i="70"/>
  <c r="Z64" i="70"/>
  <c r="Y64" i="70"/>
  <c r="H144" i="70"/>
  <c r="AA90" i="70"/>
  <c r="Z63" i="70"/>
  <c r="Y63" i="70"/>
  <c r="H143" i="70"/>
  <c r="Z62" i="70"/>
  <c r="Y62" i="70"/>
  <c r="H142" i="70"/>
  <c r="Z61" i="70"/>
  <c r="Y61" i="70"/>
  <c r="H141" i="70"/>
  <c r="Z60" i="70"/>
  <c r="Y60" i="70"/>
  <c r="H14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I167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I203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J167" i="60"/>
  <c r="I7" i="62"/>
  <c r="I246" i="60"/>
  <c r="I167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H33" i="62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I234" i="56"/>
  <c r="F24" i="62"/>
  <c r="F18" i="62"/>
  <c r="I21" i="57"/>
  <c r="I189" i="56"/>
  <c r="F12" i="62"/>
  <c r="I243" i="56"/>
  <c r="F37" i="62"/>
  <c r="F17" i="62"/>
  <c r="F16" i="62"/>
  <c r="F5" i="62"/>
  <c r="F9" i="62"/>
  <c r="I121" i="56"/>
  <c r="F38" i="62"/>
  <c r="I118" i="56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/>
  <c r="I104" i="53"/>
  <c r="I37" i="53"/>
  <c r="J42" i="53"/>
  <c r="I109" i="53"/>
  <c r="I121" i="53"/>
  <c r="I110" i="64"/>
  <c r="F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G24" i="57"/>
  <c r="I110" i="63"/>
  <c r="E34" i="69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I135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I167" i="68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/>
  <c r="H35" i="62"/>
  <c r="H40" i="62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H36" i="62"/>
  <c r="J167" i="58"/>
  <c r="I251" i="58"/>
  <c r="E61" i="57"/>
  <c r="J38" i="57"/>
  <c r="D38" i="57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AA26" i="70"/>
  <c r="D9" i="57"/>
  <c r="D6" i="57"/>
  <c r="G51" i="57"/>
  <c r="J51" i="57"/>
  <c r="F69" i="57"/>
  <c r="D51" i="57"/>
  <c r="E5" i="57"/>
  <c r="AB26" i="70"/>
  <c r="E6" i="57"/>
  <c r="E7" i="57"/>
  <c r="E8" i="57"/>
  <c r="E9" i="57"/>
  <c r="E10" i="57"/>
  <c r="AC26" i="70"/>
  <c r="AD26" i="70"/>
  <c r="AE26" i="70"/>
  <c r="AF26" i="70"/>
  <c r="AG26" i="70"/>
  <c r="V53" i="70"/>
  <c r="W53" i="70"/>
  <c r="X53" i="70"/>
  <c r="Y53" i="70"/>
  <c r="Z53" i="70"/>
  <c r="AA53" i="70"/>
  <c r="AB53" i="70"/>
  <c r="AC53" i="70"/>
  <c r="AD53" i="70"/>
  <c r="AE53" i="70"/>
  <c r="AF53" i="70"/>
  <c r="AG53" i="70"/>
  <c r="V80" i="70"/>
  <c r="W80" i="70"/>
  <c r="X80" i="70"/>
  <c r="Y80" i="70"/>
  <c r="Z80" i="70"/>
  <c r="AA80" i="70"/>
  <c r="AB80" i="70"/>
  <c r="AC80" i="70"/>
  <c r="AD80" i="70"/>
  <c r="AE80" i="70"/>
  <c r="AF80" i="70"/>
  <c r="AG80" i="70"/>
  <c r="V107" i="70"/>
  <c r="W107" i="70"/>
  <c r="X107" i="70"/>
  <c r="Y107" i="70"/>
  <c r="Z107" i="70"/>
  <c r="AA107" i="70"/>
  <c r="AB107" i="70"/>
  <c r="AC107" i="70"/>
  <c r="AD107" i="70"/>
  <c r="AE107" i="70"/>
  <c r="AF107" i="70"/>
  <c r="AG107" i="70"/>
</calcChain>
</file>

<file path=xl/sharedStrings.xml><?xml version="1.0" encoding="utf-8"?>
<sst xmlns="http://schemas.openxmlformats.org/spreadsheetml/2006/main" count="1056" uniqueCount="142">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</sst>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8" fillId="16" borderId="24" xfId="0" applyFont="1" applyFill="1" applyBorder="1" applyAlignment="1" applyProtection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0" borderId="24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1" fillId="9" borderId="1" xfId="0" applyFont="1" applyFill="1" applyBorder="1" applyAlignment="1" applyProtection="1">
      <alignment horizontal="left" vertical="center" wrapText="1"/>
      <protection locked="0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60"/>
  <sheetViews>
    <sheetView tabSelected="1" workbookViewId="0">
      <selection activeCell="AI16" sqref="AI16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hidden="1" customWidth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2018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7" t="str">
        <f>'Memoria Aporte FIA al Ejecutor'!C6</f>
        <v>Coordinador Principal: indicar nombre aquí</v>
      </c>
      <c r="C4" s="279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7" t="str">
        <f>'Memoria Aporte FIA al Ejecutor'!C7</f>
        <v>Coordinador Alterno: indicar nombre aquí</v>
      </c>
      <c r="C5" s="279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7" t="str">
        <f>'Memoria Aporte FIA al Ejecutor'!C8</f>
        <v>Equipo Técnico 1: indicar nombre aquí</v>
      </c>
      <c r="C6" s="279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7" t="str">
        <f>'Memoria Aporte FIA al Ejecutor'!C9</f>
        <v>Equipo Técnico 2: indicar nombre aquí</v>
      </c>
      <c r="C7" s="279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7" t="str">
        <f>'Memoria Aporte FIA al Ejecutor'!C10</f>
        <v>Equipo Técnico 3: indicar nombre aquí</v>
      </c>
      <c r="C8" s="279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7" t="str">
        <f>'Memoria Aporte FIA al Ejecutor'!C11</f>
        <v>Equipo Técnico 4: indicar nombre aquí</v>
      </c>
      <c r="C9" s="279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7" t="str">
        <f>'Memoria Aporte FIA al Ejecutor'!C12</f>
        <v>Equipo Técnico 5: indicar nombre aquí</v>
      </c>
      <c r="C10" s="279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7" t="str">
        <f>'Memoria Aporte FIA al Ejecutor'!C13</f>
        <v>Equipo Técnico 6: indicar nombre aquí</v>
      </c>
      <c r="C11" s="279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7" t="str">
        <f>'Memoria Aporte FIA al Ejecutor'!C14</f>
        <v>Equipo Técnico 7: indicar nombre aquí</v>
      </c>
      <c r="C12" s="279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7" t="str">
        <f>'Memoria Aporte FIA al Ejecutor'!C15</f>
        <v>Equipo Técnico 8: indicar nombre aquí</v>
      </c>
      <c r="C13" s="279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7" t="str">
        <f>'Memoria Aporte FIA al Ejecutor'!C16</f>
        <v>Equipo Técnico 9: indicar nombre aquí</v>
      </c>
      <c r="C14" s="279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7" t="str">
        <f>'Memoria Aporte FIA al Ejecutor'!C17</f>
        <v>Equipo Técnico 10: indicar nombre aquí</v>
      </c>
      <c r="C15" s="279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7" t="str">
        <f>'Memoria Aporte FIA al Ejecutor'!C18</f>
        <v>Equipo Técnico 11: indicar nombre aquí</v>
      </c>
      <c r="C16" s="279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7" t="str">
        <f>'Memoria Aporte FIA al Ejecutor'!C19</f>
        <v>Equipo Técnico 12: indicar nombre aquí</v>
      </c>
      <c r="C17" s="279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7" t="str">
        <f>'Memoria Aporte FIA al Ejecutor'!C20</f>
        <v>Equipo Técnico 13: indicar nombre aquí</v>
      </c>
      <c r="C18" s="279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7" t="str">
        <f>'Memoria Aporte FIA al Ejecutor'!C21</f>
        <v>Equipo Técnico 14: indicar nombre aquí</v>
      </c>
      <c r="C19" s="279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7" t="str">
        <f>'Memoria Aporte FIA al Ejecutor'!C22</f>
        <v>Equipo Técnico 15: indicar nombre aquí</v>
      </c>
      <c r="C20" s="279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7" t="str">
        <f>'Memoria Aporte FIA al Ejecutor'!C23</f>
        <v>Equipo Técnico 16: indicar nombre aquí</v>
      </c>
      <c r="C21" s="279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7" t="str">
        <f>'Memoria Aporte FIA al Ejecutor'!C24</f>
        <v>Equipo Técnico 17: indicar nombre aquí</v>
      </c>
      <c r="C22" s="279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7" t="str">
        <f>'Memoria Aporte FIA al Ejecutor'!C25</f>
        <v>Equipo Técnico 18: indicar nombre aquí</v>
      </c>
      <c r="C23" s="279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7" t="str">
        <f>'Memoria Aporte FIA al Ejecutor'!C26</f>
        <v>Equipo Técnico 19: indicar nombre aquí</v>
      </c>
      <c r="C24" s="279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7" t="str">
        <f>'Memoria Aporte FIA al Ejecutor'!C27</f>
        <v>Equipo Técnico 20: indicar nombre aquí</v>
      </c>
      <c r="C25" s="279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43101</v>
      </c>
      <c r="G26" s="172">
        <f>F27+1</f>
        <v>43132</v>
      </c>
      <c r="H26" s="172">
        <f t="shared" ref="H26:Q26" si="3">G27+1</f>
        <v>43160</v>
      </c>
      <c r="I26" s="172">
        <f t="shared" si="3"/>
        <v>43191</v>
      </c>
      <c r="J26" s="172">
        <f t="shared" si="3"/>
        <v>43221</v>
      </c>
      <c r="K26" s="172">
        <f t="shared" si="3"/>
        <v>43252</v>
      </c>
      <c r="L26" s="172">
        <f t="shared" si="3"/>
        <v>43282</v>
      </c>
      <c r="M26" s="172">
        <f t="shared" si="3"/>
        <v>43313</v>
      </c>
      <c r="N26" s="172">
        <f t="shared" si="3"/>
        <v>43344</v>
      </c>
      <c r="O26" s="172">
        <f t="shared" si="3"/>
        <v>43374</v>
      </c>
      <c r="P26" s="172">
        <f t="shared" si="3"/>
        <v>43405</v>
      </c>
      <c r="Q26" s="172">
        <f t="shared" si="3"/>
        <v>43435</v>
      </c>
      <c r="U26" s="156">
        <v>2</v>
      </c>
      <c r="V26" s="173">
        <f>F26</f>
        <v>43101</v>
      </c>
      <c r="W26" s="173">
        <f t="shared" ref="W26:AG26" si="4">G26</f>
        <v>43132</v>
      </c>
      <c r="X26" s="173">
        <f t="shared" si="4"/>
        <v>43160</v>
      </c>
      <c r="Y26" s="173">
        <f t="shared" si="4"/>
        <v>43191</v>
      </c>
      <c r="Z26" s="173">
        <f t="shared" si="4"/>
        <v>43221</v>
      </c>
      <c r="AA26" s="173">
        <f t="shared" si="4"/>
        <v>43252</v>
      </c>
      <c r="AB26" s="173">
        <f t="shared" si="4"/>
        <v>43282</v>
      </c>
      <c r="AC26" s="173">
        <f t="shared" si="4"/>
        <v>43313</v>
      </c>
      <c r="AD26" s="173">
        <f t="shared" si="4"/>
        <v>43344</v>
      </c>
      <c r="AE26" s="173">
        <f t="shared" si="4"/>
        <v>43374</v>
      </c>
      <c r="AF26" s="173">
        <f t="shared" si="4"/>
        <v>43405</v>
      </c>
      <c r="AG26" s="173">
        <f t="shared" si="4"/>
        <v>43435</v>
      </c>
    </row>
    <row r="27" spans="2:33" hidden="1" outlineLevel="1" x14ac:dyDescent="0.2">
      <c r="C27" s="174"/>
      <c r="F27" s="171">
        <f>EDATE(F26,1)-1</f>
        <v>43131</v>
      </c>
      <c r="G27" s="171">
        <f t="shared" ref="G27:Q27" si="5">EDATE(G26,1)-1</f>
        <v>43159</v>
      </c>
      <c r="H27" s="171">
        <f t="shared" si="5"/>
        <v>43190</v>
      </c>
      <c r="I27" s="171">
        <f t="shared" si="5"/>
        <v>43220</v>
      </c>
      <c r="J27" s="171">
        <f t="shared" si="5"/>
        <v>43251</v>
      </c>
      <c r="K27" s="171">
        <f t="shared" si="5"/>
        <v>43281</v>
      </c>
      <c r="L27" s="171">
        <f t="shared" si="5"/>
        <v>43312</v>
      </c>
      <c r="M27" s="171">
        <f t="shared" si="5"/>
        <v>43343</v>
      </c>
      <c r="N27" s="171">
        <f t="shared" si="5"/>
        <v>43373</v>
      </c>
      <c r="O27" s="171">
        <f t="shared" si="5"/>
        <v>43404</v>
      </c>
      <c r="P27" s="171">
        <f t="shared" si="5"/>
        <v>43434</v>
      </c>
      <c r="Q27" s="171">
        <f t="shared" si="5"/>
        <v>43465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2019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7" t="str">
        <f>'Memoria Aporte FIA al Ejecutor'!C6</f>
        <v>Coordinador Principal: indicar nombre aquí</v>
      </c>
      <c r="C31" s="268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7" t="str">
        <f>'Memoria Aporte FIA al Ejecutor'!C7</f>
        <v>Coordinador Alterno: indicar nombre aquí</v>
      </c>
      <c r="C32" s="268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7" t="str">
        <f>'Memoria Aporte FIA al Ejecutor'!C8</f>
        <v>Equipo Técnico 1: indicar nombre aquí</v>
      </c>
      <c r="C33" s="268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7" t="str">
        <f>'Memoria Aporte FIA al Ejecutor'!C9</f>
        <v>Equipo Técnico 2: indicar nombre aquí</v>
      </c>
      <c r="C34" s="268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7" t="str">
        <f>'Memoria Aporte FIA al Ejecutor'!C10</f>
        <v>Equipo Técnico 3: indicar nombre aquí</v>
      </c>
      <c r="C35" s="268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7" t="str">
        <f>'Memoria Aporte FIA al Ejecutor'!C11</f>
        <v>Equipo Técnico 4: indicar nombre aquí</v>
      </c>
      <c r="C36" s="268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7" t="str">
        <f>'Memoria Aporte FIA al Ejecutor'!C12</f>
        <v>Equipo Técnico 5: indicar nombre aquí</v>
      </c>
      <c r="C37" s="268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7" t="str">
        <f>'Memoria Aporte FIA al Ejecutor'!C13</f>
        <v>Equipo Técnico 6: indicar nombre aquí</v>
      </c>
      <c r="C38" s="268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7" t="str">
        <f>'Memoria Aporte FIA al Ejecutor'!C14</f>
        <v>Equipo Técnico 7: indicar nombre aquí</v>
      </c>
      <c r="C39" s="268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7" t="str">
        <f>'Memoria Aporte FIA al Ejecutor'!C15</f>
        <v>Equipo Técnico 8: indicar nombre aquí</v>
      </c>
      <c r="C40" s="268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7" t="str">
        <f>'Memoria Aporte FIA al Ejecutor'!C16</f>
        <v>Equipo Técnico 9: indicar nombre aquí</v>
      </c>
      <c r="C41" s="268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7" t="str">
        <f>'Memoria Aporte FIA al Ejecutor'!C17</f>
        <v>Equipo Técnico 10: indicar nombre aquí</v>
      </c>
      <c r="C42" s="268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7" t="str">
        <f>'Memoria Aporte FIA al Ejecutor'!C18</f>
        <v>Equipo Técnico 11: indicar nombre aquí</v>
      </c>
      <c r="C43" s="268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7" t="str">
        <f>'Memoria Aporte FIA al Ejecutor'!C19</f>
        <v>Equipo Técnico 12: indicar nombre aquí</v>
      </c>
      <c r="C44" s="268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7" t="str">
        <f>'Memoria Aporte FIA al Ejecutor'!C20</f>
        <v>Equipo Técnico 13: indicar nombre aquí</v>
      </c>
      <c r="C45" s="268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7" t="str">
        <f>'Memoria Aporte FIA al Ejecutor'!C21</f>
        <v>Equipo Técnico 14: indicar nombre aquí</v>
      </c>
      <c r="C46" s="268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7" t="str">
        <f>'Memoria Aporte FIA al Ejecutor'!C22</f>
        <v>Equipo Técnico 15: indicar nombre aquí</v>
      </c>
      <c r="C47" s="268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7" t="str">
        <f>'Memoria Aporte FIA al Ejecutor'!C23</f>
        <v>Equipo Técnico 16: indicar nombre aquí</v>
      </c>
      <c r="C48" s="268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7" t="str">
        <f>'Memoria Aporte FIA al Ejecutor'!C24</f>
        <v>Equipo Técnico 17: indicar nombre aquí</v>
      </c>
      <c r="C49" s="268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7" t="str">
        <f>'Memoria Aporte FIA al Ejecutor'!C25</f>
        <v>Equipo Técnico 18: indicar nombre aquí</v>
      </c>
      <c r="C50" s="268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7" t="str">
        <f>'Memoria Aporte FIA al Ejecutor'!C26</f>
        <v>Equipo Técnico 19: indicar nombre aquí</v>
      </c>
      <c r="C51" s="268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7" t="str">
        <f>'Memoria Aporte FIA al Ejecutor'!C27</f>
        <v>Equipo Técnico 20: indicar nombre aquí</v>
      </c>
      <c r="C52" s="268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43466</v>
      </c>
      <c r="G53" s="172">
        <f>F54+1</f>
        <v>43497</v>
      </c>
      <c r="H53" s="172">
        <f t="shared" ref="H53:Q53" si="9">G54+1</f>
        <v>43525</v>
      </c>
      <c r="I53" s="172">
        <f t="shared" si="9"/>
        <v>43556</v>
      </c>
      <c r="J53" s="172">
        <f t="shared" si="9"/>
        <v>43586</v>
      </c>
      <c r="K53" s="172">
        <f t="shared" si="9"/>
        <v>43617</v>
      </c>
      <c r="L53" s="172">
        <f t="shared" si="9"/>
        <v>43647</v>
      </c>
      <c r="M53" s="172">
        <f t="shared" si="9"/>
        <v>43678</v>
      </c>
      <c r="N53" s="172">
        <f t="shared" si="9"/>
        <v>43709</v>
      </c>
      <c r="O53" s="172">
        <f t="shared" si="9"/>
        <v>43739</v>
      </c>
      <c r="P53" s="172">
        <f t="shared" si="9"/>
        <v>43770</v>
      </c>
      <c r="Q53" s="172">
        <f t="shared" si="9"/>
        <v>43800</v>
      </c>
      <c r="U53" s="156">
        <v>2</v>
      </c>
      <c r="V53" s="173">
        <f>F53</f>
        <v>43466</v>
      </c>
      <c r="W53" s="173">
        <f t="shared" ref="W53:AG53" si="10">G53</f>
        <v>43497</v>
      </c>
      <c r="X53" s="173">
        <f t="shared" si="10"/>
        <v>43525</v>
      </c>
      <c r="Y53" s="173">
        <f t="shared" si="10"/>
        <v>43556</v>
      </c>
      <c r="Z53" s="173">
        <f t="shared" si="10"/>
        <v>43586</v>
      </c>
      <c r="AA53" s="173">
        <f t="shared" si="10"/>
        <v>43617</v>
      </c>
      <c r="AB53" s="173">
        <f t="shared" si="10"/>
        <v>43647</v>
      </c>
      <c r="AC53" s="173">
        <f t="shared" si="10"/>
        <v>43678</v>
      </c>
      <c r="AD53" s="173">
        <f t="shared" si="10"/>
        <v>43709</v>
      </c>
      <c r="AE53" s="173">
        <f t="shared" si="10"/>
        <v>43739</v>
      </c>
      <c r="AF53" s="173">
        <f t="shared" si="10"/>
        <v>43770</v>
      </c>
      <c r="AG53" s="173">
        <f t="shared" si="10"/>
        <v>43800</v>
      </c>
    </row>
    <row r="54" spans="2:33" hidden="1" outlineLevel="1" x14ac:dyDescent="0.2">
      <c r="C54" s="153"/>
      <c r="F54" s="171">
        <f>EDATE(F53,1)-1</f>
        <v>43496</v>
      </c>
      <c r="G54" s="171">
        <f>EDATE(G53,1)-1</f>
        <v>43524</v>
      </c>
      <c r="H54" s="171">
        <f t="shared" ref="H54:Q54" si="11">EDATE(H53,1)-1</f>
        <v>43555</v>
      </c>
      <c r="I54" s="171">
        <f t="shared" si="11"/>
        <v>43585</v>
      </c>
      <c r="J54" s="171">
        <f t="shared" si="11"/>
        <v>43616</v>
      </c>
      <c r="K54" s="171">
        <f t="shared" si="11"/>
        <v>43646</v>
      </c>
      <c r="L54" s="171">
        <f t="shared" si="11"/>
        <v>43677</v>
      </c>
      <c r="M54" s="171">
        <f t="shared" si="11"/>
        <v>43708</v>
      </c>
      <c r="N54" s="171">
        <f t="shared" si="11"/>
        <v>43738</v>
      </c>
      <c r="O54" s="171">
        <f t="shared" si="11"/>
        <v>43769</v>
      </c>
      <c r="P54" s="171">
        <f t="shared" si="11"/>
        <v>43799</v>
      </c>
      <c r="Q54" s="171">
        <f t="shared" si="11"/>
        <v>43830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2020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7" t="str">
        <f>'Memoria Aporte FIA al Ejecutor'!C6</f>
        <v>Coordinador Principal: indicar nombre aquí</v>
      </c>
      <c r="C58" s="268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7" t="str">
        <f>'Memoria Aporte FIA al Ejecutor'!C7</f>
        <v>Coordinador Alterno: indicar nombre aquí</v>
      </c>
      <c r="C59" s="268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7" t="str">
        <f>'Memoria Aporte FIA al Ejecutor'!C8</f>
        <v>Equipo Técnico 1: indicar nombre aquí</v>
      </c>
      <c r="C60" s="268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7" t="str">
        <f>'Memoria Aporte FIA al Ejecutor'!C9</f>
        <v>Equipo Técnico 2: indicar nombre aquí</v>
      </c>
      <c r="C61" s="268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7" t="str">
        <f>'Memoria Aporte FIA al Ejecutor'!C10</f>
        <v>Equipo Técnico 3: indicar nombre aquí</v>
      </c>
      <c r="C62" s="268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7" t="str">
        <f>'Memoria Aporte FIA al Ejecutor'!C11</f>
        <v>Equipo Técnico 4: indicar nombre aquí</v>
      </c>
      <c r="C63" s="268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7" t="str">
        <f>'Memoria Aporte FIA al Ejecutor'!C12</f>
        <v>Equipo Técnico 5: indicar nombre aquí</v>
      </c>
      <c r="C64" s="268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7" t="str">
        <f>'Memoria Aporte FIA al Ejecutor'!C13</f>
        <v>Equipo Técnico 6: indicar nombre aquí</v>
      </c>
      <c r="C65" s="268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7" t="str">
        <f>'Memoria Aporte FIA al Ejecutor'!C14</f>
        <v>Equipo Técnico 7: indicar nombre aquí</v>
      </c>
      <c r="C66" s="268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7" t="str">
        <f>'Memoria Aporte FIA al Ejecutor'!C15</f>
        <v>Equipo Técnico 8: indicar nombre aquí</v>
      </c>
      <c r="C67" s="268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7" t="str">
        <f>'Memoria Aporte FIA al Ejecutor'!C16</f>
        <v>Equipo Técnico 9: indicar nombre aquí</v>
      </c>
      <c r="C68" s="268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7" t="str">
        <f>'Memoria Aporte FIA al Ejecutor'!C17</f>
        <v>Equipo Técnico 10: indicar nombre aquí</v>
      </c>
      <c r="C69" s="268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7" t="str">
        <f>'Memoria Aporte FIA al Ejecutor'!C18</f>
        <v>Equipo Técnico 11: indicar nombre aquí</v>
      </c>
      <c r="C70" s="268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7" t="str">
        <f>'Memoria Aporte FIA al Ejecutor'!C19</f>
        <v>Equipo Técnico 12: indicar nombre aquí</v>
      </c>
      <c r="C71" s="268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7" t="str">
        <f>'Memoria Aporte FIA al Ejecutor'!C20</f>
        <v>Equipo Técnico 13: indicar nombre aquí</v>
      </c>
      <c r="C72" s="268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7" t="str">
        <f>'Memoria Aporte FIA al Ejecutor'!C21</f>
        <v>Equipo Técnico 14: indicar nombre aquí</v>
      </c>
      <c r="C73" s="268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7" t="str">
        <f>'Memoria Aporte FIA al Ejecutor'!C22</f>
        <v>Equipo Técnico 15: indicar nombre aquí</v>
      </c>
      <c r="C74" s="268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7" t="str">
        <f>'Memoria Aporte FIA al Ejecutor'!C23</f>
        <v>Equipo Técnico 16: indicar nombre aquí</v>
      </c>
      <c r="C75" s="268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7" t="str">
        <f>'Memoria Aporte FIA al Ejecutor'!C24</f>
        <v>Equipo Técnico 17: indicar nombre aquí</v>
      </c>
      <c r="C76" s="268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7" t="str">
        <f>'Memoria Aporte FIA al Ejecutor'!C25</f>
        <v>Equipo Técnico 18: indicar nombre aquí</v>
      </c>
      <c r="C77" s="268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7" t="str">
        <f>'Memoria Aporte FIA al Ejecutor'!C26</f>
        <v>Equipo Técnico 19: indicar nombre aquí</v>
      </c>
      <c r="C78" s="268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7" t="str">
        <f>'Memoria Aporte FIA al Ejecutor'!C27</f>
        <v>Equipo Técnico 20: indicar nombre aquí</v>
      </c>
      <c r="C79" s="268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43831</v>
      </c>
      <c r="G80" s="172">
        <f>F81+1</f>
        <v>43862</v>
      </c>
      <c r="H80" s="172">
        <f t="shared" ref="H80:Q80" si="15">G81+1</f>
        <v>43891</v>
      </c>
      <c r="I80" s="172">
        <f t="shared" si="15"/>
        <v>43922</v>
      </c>
      <c r="J80" s="172">
        <f t="shared" si="15"/>
        <v>43952</v>
      </c>
      <c r="K80" s="172">
        <f t="shared" si="15"/>
        <v>43983</v>
      </c>
      <c r="L80" s="172">
        <f t="shared" si="15"/>
        <v>44013</v>
      </c>
      <c r="M80" s="172">
        <f t="shared" si="15"/>
        <v>44044</v>
      </c>
      <c r="N80" s="172">
        <f t="shared" si="15"/>
        <v>44075</v>
      </c>
      <c r="O80" s="172">
        <f t="shared" si="15"/>
        <v>44105</v>
      </c>
      <c r="P80" s="172">
        <f t="shared" si="15"/>
        <v>44136</v>
      </c>
      <c r="Q80" s="172">
        <f t="shared" si="15"/>
        <v>44166</v>
      </c>
      <c r="U80" s="156">
        <v>2</v>
      </c>
      <c r="V80" s="173">
        <f>F80</f>
        <v>43831</v>
      </c>
      <c r="W80" s="173">
        <f t="shared" ref="W80:AG80" si="16">G80</f>
        <v>43862</v>
      </c>
      <c r="X80" s="173">
        <f t="shared" si="16"/>
        <v>43891</v>
      </c>
      <c r="Y80" s="173">
        <f t="shared" si="16"/>
        <v>43922</v>
      </c>
      <c r="Z80" s="173">
        <f t="shared" si="16"/>
        <v>43952</v>
      </c>
      <c r="AA80" s="173">
        <f t="shared" si="16"/>
        <v>43983</v>
      </c>
      <c r="AB80" s="173">
        <f t="shared" si="16"/>
        <v>44013</v>
      </c>
      <c r="AC80" s="173">
        <f t="shared" si="16"/>
        <v>44044</v>
      </c>
      <c r="AD80" s="173">
        <f t="shared" si="16"/>
        <v>44075</v>
      </c>
      <c r="AE80" s="173">
        <f t="shared" si="16"/>
        <v>44105</v>
      </c>
      <c r="AF80" s="173">
        <f t="shared" si="16"/>
        <v>44136</v>
      </c>
      <c r="AG80" s="173">
        <f t="shared" si="16"/>
        <v>44166</v>
      </c>
    </row>
    <row r="81" spans="2:33" hidden="1" outlineLevel="1" x14ac:dyDescent="0.2">
      <c r="C81" s="153"/>
      <c r="F81" s="171">
        <f>EDATE(F80,1)-1</f>
        <v>43861</v>
      </c>
      <c r="G81" s="171">
        <f>EDATE(G80,1)-1</f>
        <v>43890</v>
      </c>
      <c r="H81" s="171">
        <f t="shared" ref="H81:Q81" si="17">EDATE(H80,1)-1</f>
        <v>43921</v>
      </c>
      <c r="I81" s="171">
        <f t="shared" si="17"/>
        <v>43951</v>
      </c>
      <c r="J81" s="171">
        <f t="shared" si="17"/>
        <v>43982</v>
      </c>
      <c r="K81" s="171">
        <f t="shared" si="17"/>
        <v>44012</v>
      </c>
      <c r="L81" s="171">
        <f t="shared" si="17"/>
        <v>44043</v>
      </c>
      <c r="M81" s="171">
        <f t="shared" si="17"/>
        <v>44074</v>
      </c>
      <c r="N81" s="171">
        <f t="shared" si="17"/>
        <v>44104</v>
      </c>
      <c r="O81" s="171">
        <f t="shared" si="17"/>
        <v>44135</v>
      </c>
      <c r="P81" s="171">
        <f t="shared" si="17"/>
        <v>44165</v>
      </c>
      <c r="Q81" s="171">
        <f t="shared" si="17"/>
        <v>44196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2021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7" t="str">
        <f>'Memoria Aporte FIA al Ejecutor'!C6</f>
        <v>Coordinador Principal: indicar nombre aquí</v>
      </c>
      <c r="C85" s="268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7" t="str">
        <f>'Memoria Aporte FIA al Ejecutor'!C7</f>
        <v>Coordinador Alterno: indicar nombre aquí</v>
      </c>
      <c r="C86" s="268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7" t="str">
        <f>'Memoria Aporte FIA al Ejecutor'!C8</f>
        <v>Equipo Técnico 1: indicar nombre aquí</v>
      </c>
      <c r="C87" s="268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7" t="str">
        <f>'Memoria Aporte FIA al Ejecutor'!C9</f>
        <v>Equipo Técnico 2: indicar nombre aquí</v>
      </c>
      <c r="C88" s="268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7" t="str">
        <f>'Memoria Aporte FIA al Ejecutor'!C10</f>
        <v>Equipo Técnico 3: indicar nombre aquí</v>
      </c>
      <c r="C89" s="268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7" t="str">
        <f>'Memoria Aporte FIA al Ejecutor'!C11</f>
        <v>Equipo Técnico 4: indicar nombre aquí</v>
      </c>
      <c r="C90" s="268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7" t="str">
        <f>'Memoria Aporte FIA al Ejecutor'!C12</f>
        <v>Equipo Técnico 5: indicar nombre aquí</v>
      </c>
      <c r="C91" s="268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7" t="str">
        <f>'Memoria Aporte FIA al Ejecutor'!C13</f>
        <v>Equipo Técnico 6: indicar nombre aquí</v>
      </c>
      <c r="C92" s="268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7" t="str">
        <f>'Memoria Aporte FIA al Ejecutor'!C14</f>
        <v>Equipo Técnico 7: indicar nombre aquí</v>
      </c>
      <c r="C93" s="268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7" t="str">
        <f>'Memoria Aporte FIA al Ejecutor'!C15</f>
        <v>Equipo Técnico 8: indicar nombre aquí</v>
      </c>
      <c r="C94" s="268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7" t="str">
        <f>'Memoria Aporte FIA al Ejecutor'!C16</f>
        <v>Equipo Técnico 9: indicar nombre aquí</v>
      </c>
      <c r="C95" s="268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7" t="str">
        <f>'Memoria Aporte FIA al Ejecutor'!C17</f>
        <v>Equipo Técnico 10: indicar nombre aquí</v>
      </c>
      <c r="C96" s="268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7" t="str">
        <f>'Memoria Aporte FIA al Ejecutor'!C18</f>
        <v>Equipo Técnico 11: indicar nombre aquí</v>
      </c>
      <c r="C97" s="268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7" t="str">
        <f>'Memoria Aporte FIA al Ejecutor'!C19</f>
        <v>Equipo Técnico 12: indicar nombre aquí</v>
      </c>
      <c r="C98" s="268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7" t="str">
        <f>'Memoria Aporte FIA al Ejecutor'!C20</f>
        <v>Equipo Técnico 13: indicar nombre aquí</v>
      </c>
      <c r="C99" s="268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7" t="str">
        <f>'Memoria Aporte FIA al Ejecutor'!C21</f>
        <v>Equipo Técnico 14: indicar nombre aquí</v>
      </c>
      <c r="C100" s="268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7" t="str">
        <f>'Memoria Aporte FIA al Ejecutor'!C22</f>
        <v>Equipo Técnico 15: indicar nombre aquí</v>
      </c>
      <c r="C101" s="268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7" t="str">
        <f>'Memoria Aporte FIA al Ejecutor'!C23</f>
        <v>Equipo Técnico 16: indicar nombre aquí</v>
      </c>
      <c r="C102" s="268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7" t="str">
        <f>'Memoria Aporte FIA al Ejecutor'!C24</f>
        <v>Equipo Técnico 17: indicar nombre aquí</v>
      </c>
      <c r="C103" s="268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7" t="str">
        <f>'Memoria Aporte FIA al Ejecutor'!C25</f>
        <v>Equipo Técnico 18: indicar nombre aquí</v>
      </c>
      <c r="C104" s="268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7" t="str">
        <f>'Memoria Aporte FIA al Ejecutor'!C26</f>
        <v>Equipo Técnico 19: indicar nombre aquí</v>
      </c>
      <c r="C105" s="268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7" t="str">
        <f>'Memoria Aporte FIA al Ejecutor'!C27</f>
        <v>Equipo Técnico 20: indicar nombre aquí</v>
      </c>
      <c r="C106" s="268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44197</v>
      </c>
      <c r="G107" s="172">
        <f>F108+1</f>
        <v>44228</v>
      </c>
      <c r="H107" s="172">
        <f t="shared" ref="H107:Q107" si="21">G108+1</f>
        <v>44256</v>
      </c>
      <c r="I107" s="172">
        <f t="shared" si="21"/>
        <v>44287</v>
      </c>
      <c r="J107" s="172">
        <f t="shared" si="21"/>
        <v>44317</v>
      </c>
      <c r="K107" s="172">
        <f t="shared" si="21"/>
        <v>44348</v>
      </c>
      <c r="L107" s="172">
        <f t="shared" si="21"/>
        <v>44378</v>
      </c>
      <c r="M107" s="172">
        <f t="shared" si="21"/>
        <v>44409</v>
      </c>
      <c r="N107" s="172">
        <f t="shared" si="21"/>
        <v>44440</v>
      </c>
      <c r="O107" s="172">
        <f t="shared" si="21"/>
        <v>44470</v>
      </c>
      <c r="P107" s="172">
        <f t="shared" si="21"/>
        <v>44501</v>
      </c>
      <c r="Q107" s="172">
        <f t="shared" si="21"/>
        <v>44531</v>
      </c>
      <c r="U107" s="156">
        <v>2</v>
      </c>
      <c r="V107" s="173">
        <f>F107</f>
        <v>44197</v>
      </c>
      <c r="W107" s="173">
        <f t="shared" ref="W107:AG107" si="22">G107</f>
        <v>44228</v>
      </c>
      <c r="X107" s="173">
        <f t="shared" si="22"/>
        <v>44256</v>
      </c>
      <c r="Y107" s="173">
        <f t="shared" si="22"/>
        <v>44287</v>
      </c>
      <c r="Z107" s="173">
        <f t="shared" si="22"/>
        <v>44317</v>
      </c>
      <c r="AA107" s="173">
        <f t="shared" si="22"/>
        <v>44348</v>
      </c>
      <c r="AB107" s="173">
        <f t="shared" si="22"/>
        <v>44378</v>
      </c>
      <c r="AC107" s="173">
        <f t="shared" si="22"/>
        <v>44409</v>
      </c>
      <c r="AD107" s="173">
        <f t="shared" si="22"/>
        <v>44440</v>
      </c>
      <c r="AE107" s="173">
        <f t="shared" si="22"/>
        <v>44470</v>
      </c>
      <c r="AF107" s="173">
        <f t="shared" si="22"/>
        <v>44501</v>
      </c>
      <c r="AG107" s="173">
        <f t="shared" si="22"/>
        <v>44531</v>
      </c>
    </row>
    <row r="108" spans="2:33" hidden="1" outlineLevel="1" x14ac:dyDescent="0.2">
      <c r="C108" s="182"/>
      <c r="F108" s="171">
        <f>EDATE(F107,1)-1</f>
        <v>44227</v>
      </c>
      <c r="G108" s="171">
        <f>EDATE(G107,1)-1</f>
        <v>44255</v>
      </c>
      <c r="H108" s="171">
        <f t="shared" ref="H108:Q108" si="23">EDATE(H107,1)-1</f>
        <v>44286</v>
      </c>
      <c r="I108" s="171">
        <f t="shared" si="23"/>
        <v>44316</v>
      </c>
      <c r="J108" s="171">
        <f t="shared" si="23"/>
        <v>44347</v>
      </c>
      <c r="K108" s="171">
        <f t="shared" si="23"/>
        <v>44377</v>
      </c>
      <c r="L108" s="171">
        <f t="shared" si="23"/>
        <v>44408</v>
      </c>
      <c r="M108" s="171">
        <f t="shared" si="23"/>
        <v>44439</v>
      </c>
      <c r="N108" s="171">
        <f t="shared" si="23"/>
        <v>44469</v>
      </c>
      <c r="O108" s="171">
        <f t="shared" si="23"/>
        <v>44500</v>
      </c>
      <c r="P108" s="171">
        <f t="shared" si="23"/>
        <v>44530</v>
      </c>
      <c r="Q108" s="171">
        <f t="shared" si="23"/>
        <v>44561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0" spans="2:33" s="178" customFormat="1" x14ac:dyDescent="0.2">
      <c r="B110" s="153" t="s">
        <v>74</v>
      </c>
      <c r="C110" s="153"/>
      <c r="D110" s="154"/>
      <c r="E110" s="155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54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</row>
    <row r="111" spans="2:33" s="178" customFormat="1" x14ac:dyDescent="0.2">
      <c r="B111" s="157" t="s">
        <v>75</v>
      </c>
      <c r="C111" s="177">
        <f>C84+1</f>
        <v>2022</v>
      </c>
      <c r="D111" s="159" t="s">
        <v>76</v>
      </c>
      <c r="E111" s="160" t="s">
        <v>77</v>
      </c>
      <c r="F111" s="161" t="s">
        <v>78</v>
      </c>
      <c r="G111" s="161" t="s">
        <v>79</v>
      </c>
      <c r="H111" s="161" t="s">
        <v>80</v>
      </c>
      <c r="I111" s="161" t="s">
        <v>81</v>
      </c>
      <c r="J111" s="161" t="s">
        <v>82</v>
      </c>
      <c r="K111" s="161" t="s">
        <v>83</v>
      </c>
      <c r="L111" s="161" t="s">
        <v>84</v>
      </c>
      <c r="M111" s="161" t="s">
        <v>85</v>
      </c>
      <c r="N111" s="161" t="s">
        <v>86</v>
      </c>
      <c r="O111" s="161" t="s">
        <v>87</v>
      </c>
      <c r="P111" s="161" t="s">
        <v>88</v>
      </c>
      <c r="Q111" s="161" t="s">
        <v>89</v>
      </c>
      <c r="R111" s="159" t="s">
        <v>90</v>
      </c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</row>
    <row r="112" spans="2:33" s="178" customFormat="1" ht="12.75" x14ac:dyDescent="0.2">
      <c r="B112" s="267" t="str">
        <f>B85</f>
        <v>Coordinador Principal: indicar nombre aquí</v>
      </c>
      <c r="C112" s="268"/>
      <c r="D112" s="163"/>
      <c r="E112" s="16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6">
        <f>SUM(F112:Q112)</f>
        <v>0</v>
      </c>
      <c r="U112" s="167">
        <v>24</v>
      </c>
      <c r="V112" s="168">
        <f t="shared" ref="V112:V133" si="24">IF(ISBLANK(F112)=TRUE,0,1)</f>
        <v>0</v>
      </c>
      <c r="W112" s="168">
        <f t="shared" ref="W112:W133" si="25">IF(ISBLANK(G112)=TRUE,0,1)</f>
        <v>0</v>
      </c>
      <c r="X112" s="168">
        <f t="shared" ref="X112:X133" si="26">IF(ISBLANK(H112)=TRUE,0,1)</f>
        <v>0</v>
      </c>
      <c r="Y112" s="168">
        <f t="shared" ref="Y112:Y133" si="27">IF(ISBLANK(I112)=TRUE,0,1)</f>
        <v>0</v>
      </c>
      <c r="Z112" s="168">
        <f t="shared" ref="Z112:Z133" si="28">IF(ISBLANK(J112)=TRUE,0,1)</f>
        <v>0</v>
      </c>
      <c r="AA112" s="168">
        <f t="shared" ref="AA112:AA133" si="29">IF(ISBLANK(K112)=TRUE,0,1)</f>
        <v>0</v>
      </c>
      <c r="AB112" s="168">
        <f t="shared" ref="AB112:AB133" si="30">IF(ISBLANK(L112)=TRUE,0,1)</f>
        <v>0</v>
      </c>
      <c r="AC112" s="168">
        <f t="shared" ref="AC112:AC133" si="31">IF(ISBLANK(M112)=TRUE,0,1)</f>
        <v>0</v>
      </c>
      <c r="AD112" s="168">
        <f t="shared" ref="AD112:AD133" si="32">IF(ISBLANK(N112)=TRUE,0,1)</f>
        <v>0</v>
      </c>
      <c r="AE112" s="168">
        <f t="shared" ref="AE112:AE133" si="33">IF(ISBLANK(O112)=TRUE,0,1)</f>
        <v>0</v>
      </c>
      <c r="AF112" s="168">
        <f t="shared" ref="AF112:AF133" si="34">IF(ISBLANK(P112)=TRUE,0,1)</f>
        <v>0</v>
      </c>
      <c r="AG112" s="168">
        <f t="shared" ref="AG112:AG133" si="35">IF(ISBLANK(Q112)=TRUE,0,1)</f>
        <v>0</v>
      </c>
    </row>
    <row r="113" spans="2:33" s="178" customFormat="1" ht="12.75" x14ac:dyDescent="0.2">
      <c r="B113" s="267" t="str">
        <f t="shared" ref="B113:B133" si="36">B86</f>
        <v>Coordinador Alterno: indicar nombre aquí</v>
      </c>
      <c r="C113" s="268"/>
      <c r="D113" s="163"/>
      <c r="E113" s="16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6">
        <f t="shared" ref="R113:R133" si="37">SUM(F113:Q113)</f>
        <v>0</v>
      </c>
      <c r="U113" s="167">
        <v>23</v>
      </c>
      <c r="V113" s="168">
        <f t="shared" si="24"/>
        <v>0</v>
      </c>
      <c r="W113" s="168">
        <f t="shared" si="25"/>
        <v>0</v>
      </c>
      <c r="X113" s="168">
        <f t="shared" si="26"/>
        <v>0</v>
      </c>
      <c r="Y113" s="168">
        <f t="shared" si="27"/>
        <v>0</v>
      </c>
      <c r="Z113" s="168">
        <f t="shared" si="28"/>
        <v>0</v>
      </c>
      <c r="AA113" s="168">
        <f t="shared" si="29"/>
        <v>0</v>
      </c>
      <c r="AB113" s="168">
        <f t="shared" si="30"/>
        <v>0</v>
      </c>
      <c r="AC113" s="168">
        <f t="shared" si="31"/>
        <v>0</v>
      </c>
      <c r="AD113" s="168">
        <f t="shared" si="32"/>
        <v>0</v>
      </c>
      <c r="AE113" s="168">
        <f t="shared" si="33"/>
        <v>0</v>
      </c>
      <c r="AF113" s="168">
        <f t="shared" si="34"/>
        <v>0</v>
      </c>
      <c r="AG113" s="168">
        <f t="shared" si="35"/>
        <v>0</v>
      </c>
    </row>
    <row r="114" spans="2:33" s="178" customFormat="1" ht="12.75" x14ac:dyDescent="0.2">
      <c r="B114" s="267" t="str">
        <f t="shared" si="36"/>
        <v>Equipo Técnico 1: indicar nombre aquí</v>
      </c>
      <c r="C114" s="268"/>
      <c r="D114" s="163"/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6">
        <f t="shared" si="37"/>
        <v>0</v>
      </c>
      <c r="U114" s="167">
        <v>22</v>
      </c>
      <c r="V114" s="168">
        <f t="shared" si="24"/>
        <v>0</v>
      </c>
      <c r="W114" s="168">
        <f t="shared" si="25"/>
        <v>0</v>
      </c>
      <c r="X114" s="168">
        <f t="shared" si="26"/>
        <v>0</v>
      </c>
      <c r="Y114" s="168">
        <f t="shared" si="27"/>
        <v>0</v>
      </c>
      <c r="Z114" s="168">
        <f t="shared" si="28"/>
        <v>0</v>
      </c>
      <c r="AA114" s="168">
        <f t="shared" si="29"/>
        <v>0</v>
      </c>
      <c r="AB114" s="168">
        <f t="shared" si="30"/>
        <v>0</v>
      </c>
      <c r="AC114" s="168">
        <f t="shared" si="31"/>
        <v>0</v>
      </c>
      <c r="AD114" s="168">
        <f t="shared" si="32"/>
        <v>0</v>
      </c>
      <c r="AE114" s="168">
        <f t="shared" si="33"/>
        <v>0</v>
      </c>
      <c r="AF114" s="168">
        <f t="shared" si="34"/>
        <v>0</v>
      </c>
      <c r="AG114" s="168">
        <f t="shared" si="35"/>
        <v>0</v>
      </c>
    </row>
    <row r="115" spans="2:33" s="178" customFormat="1" ht="12.75" x14ac:dyDescent="0.2">
      <c r="B115" s="267" t="str">
        <f t="shared" si="36"/>
        <v>Equipo Técnico 2: indicar nombre aquí</v>
      </c>
      <c r="C115" s="268"/>
      <c r="D115" s="163"/>
      <c r="E115" s="16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6">
        <f t="shared" si="37"/>
        <v>0</v>
      </c>
      <c r="U115" s="167">
        <v>21</v>
      </c>
      <c r="V115" s="168">
        <f t="shared" si="24"/>
        <v>0</v>
      </c>
      <c r="W115" s="168">
        <f t="shared" si="25"/>
        <v>0</v>
      </c>
      <c r="X115" s="168">
        <f t="shared" si="26"/>
        <v>0</v>
      </c>
      <c r="Y115" s="168">
        <f t="shared" si="27"/>
        <v>0</v>
      </c>
      <c r="Z115" s="168">
        <f t="shared" si="28"/>
        <v>0</v>
      </c>
      <c r="AA115" s="168">
        <f t="shared" si="29"/>
        <v>0</v>
      </c>
      <c r="AB115" s="168">
        <f t="shared" si="30"/>
        <v>0</v>
      </c>
      <c r="AC115" s="168">
        <f t="shared" si="31"/>
        <v>0</v>
      </c>
      <c r="AD115" s="168">
        <f t="shared" si="32"/>
        <v>0</v>
      </c>
      <c r="AE115" s="168">
        <f t="shared" si="33"/>
        <v>0</v>
      </c>
      <c r="AF115" s="168">
        <f t="shared" si="34"/>
        <v>0</v>
      </c>
      <c r="AG115" s="168">
        <f t="shared" si="35"/>
        <v>0</v>
      </c>
    </row>
    <row r="116" spans="2:33" s="178" customFormat="1" ht="12.75" x14ac:dyDescent="0.2">
      <c r="B116" s="267" t="str">
        <f t="shared" si="36"/>
        <v>Equipo Técnico 3: indicar nombre aquí</v>
      </c>
      <c r="C116" s="268"/>
      <c r="D116" s="163"/>
      <c r="E116" s="16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6">
        <f t="shared" si="37"/>
        <v>0</v>
      </c>
      <c r="U116" s="167">
        <v>20</v>
      </c>
      <c r="V116" s="168">
        <f t="shared" si="24"/>
        <v>0</v>
      </c>
      <c r="W116" s="168">
        <f t="shared" si="25"/>
        <v>0</v>
      </c>
      <c r="X116" s="168">
        <f t="shared" si="26"/>
        <v>0</v>
      </c>
      <c r="Y116" s="168">
        <f t="shared" si="27"/>
        <v>0</v>
      </c>
      <c r="Z116" s="168">
        <f t="shared" si="28"/>
        <v>0</v>
      </c>
      <c r="AA116" s="168">
        <f t="shared" si="29"/>
        <v>0</v>
      </c>
      <c r="AB116" s="168">
        <f t="shared" si="30"/>
        <v>0</v>
      </c>
      <c r="AC116" s="168">
        <f t="shared" si="31"/>
        <v>0</v>
      </c>
      <c r="AD116" s="168">
        <f t="shared" si="32"/>
        <v>0</v>
      </c>
      <c r="AE116" s="168">
        <f t="shared" si="33"/>
        <v>0</v>
      </c>
      <c r="AF116" s="168">
        <f t="shared" si="34"/>
        <v>0</v>
      </c>
      <c r="AG116" s="168">
        <f t="shared" si="35"/>
        <v>0</v>
      </c>
    </row>
    <row r="117" spans="2:33" s="178" customFormat="1" ht="12.75" x14ac:dyDescent="0.2">
      <c r="B117" s="267" t="str">
        <f t="shared" si="36"/>
        <v>Equipo Técnico 4: indicar nombre aquí</v>
      </c>
      <c r="C117" s="268"/>
      <c r="D117" s="163"/>
      <c r="E117" s="16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6">
        <f t="shared" si="37"/>
        <v>0</v>
      </c>
      <c r="U117" s="167">
        <v>19</v>
      </c>
      <c r="V117" s="168">
        <f t="shared" si="24"/>
        <v>0</v>
      </c>
      <c r="W117" s="168">
        <f t="shared" si="25"/>
        <v>0</v>
      </c>
      <c r="X117" s="168">
        <f t="shared" si="26"/>
        <v>0</v>
      </c>
      <c r="Y117" s="168">
        <f t="shared" si="27"/>
        <v>0</v>
      </c>
      <c r="Z117" s="168">
        <f t="shared" si="28"/>
        <v>0</v>
      </c>
      <c r="AA117" s="168">
        <f t="shared" si="29"/>
        <v>0</v>
      </c>
      <c r="AB117" s="168">
        <f t="shared" si="30"/>
        <v>0</v>
      </c>
      <c r="AC117" s="168">
        <f t="shared" si="31"/>
        <v>0</v>
      </c>
      <c r="AD117" s="168">
        <f t="shared" si="32"/>
        <v>0</v>
      </c>
      <c r="AE117" s="168">
        <f t="shared" si="33"/>
        <v>0</v>
      </c>
      <c r="AF117" s="168">
        <f t="shared" si="34"/>
        <v>0</v>
      </c>
      <c r="AG117" s="168">
        <f t="shared" si="35"/>
        <v>0</v>
      </c>
    </row>
    <row r="118" spans="2:33" s="178" customFormat="1" ht="12.75" x14ac:dyDescent="0.2">
      <c r="B118" s="267" t="str">
        <f t="shared" si="36"/>
        <v>Equipo Técnico 5: indicar nombre aquí</v>
      </c>
      <c r="C118" s="268"/>
      <c r="D118" s="163"/>
      <c r="E118" s="16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6">
        <f t="shared" si="37"/>
        <v>0</v>
      </c>
      <c r="U118" s="167">
        <v>18</v>
      </c>
      <c r="V118" s="168">
        <f t="shared" si="24"/>
        <v>0</v>
      </c>
      <c r="W118" s="168">
        <f t="shared" si="25"/>
        <v>0</v>
      </c>
      <c r="X118" s="168">
        <f t="shared" si="26"/>
        <v>0</v>
      </c>
      <c r="Y118" s="168">
        <f t="shared" si="27"/>
        <v>0</v>
      </c>
      <c r="Z118" s="168">
        <f t="shared" si="28"/>
        <v>0</v>
      </c>
      <c r="AA118" s="168">
        <f t="shared" si="29"/>
        <v>0</v>
      </c>
      <c r="AB118" s="168">
        <f t="shared" si="30"/>
        <v>0</v>
      </c>
      <c r="AC118" s="168">
        <f t="shared" si="31"/>
        <v>0</v>
      </c>
      <c r="AD118" s="168">
        <f t="shared" si="32"/>
        <v>0</v>
      </c>
      <c r="AE118" s="168">
        <f t="shared" si="33"/>
        <v>0</v>
      </c>
      <c r="AF118" s="168">
        <f t="shared" si="34"/>
        <v>0</v>
      </c>
      <c r="AG118" s="168">
        <f t="shared" si="35"/>
        <v>0</v>
      </c>
    </row>
    <row r="119" spans="2:33" s="178" customFormat="1" ht="12.75" x14ac:dyDescent="0.2">
      <c r="B119" s="267" t="str">
        <f t="shared" si="36"/>
        <v>Equipo Técnico 6: indicar nombre aquí</v>
      </c>
      <c r="C119" s="268"/>
      <c r="D119" s="163"/>
      <c r="E119" s="16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6">
        <f t="shared" si="37"/>
        <v>0</v>
      </c>
      <c r="U119" s="167">
        <v>17</v>
      </c>
      <c r="V119" s="168">
        <f t="shared" si="24"/>
        <v>0</v>
      </c>
      <c r="W119" s="168">
        <f t="shared" si="25"/>
        <v>0</v>
      </c>
      <c r="X119" s="168">
        <f t="shared" si="26"/>
        <v>0</v>
      </c>
      <c r="Y119" s="168">
        <f t="shared" si="27"/>
        <v>0</v>
      </c>
      <c r="Z119" s="168">
        <f t="shared" si="28"/>
        <v>0</v>
      </c>
      <c r="AA119" s="168">
        <f t="shared" si="29"/>
        <v>0</v>
      </c>
      <c r="AB119" s="168">
        <f t="shared" si="30"/>
        <v>0</v>
      </c>
      <c r="AC119" s="168">
        <f t="shared" si="31"/>
        <v>0</v>
      </c>
      <c r="AD119" s="168">
        <f t="shared" si="32"/>
        <v>0</v>
      </c>
      <c r="AE119" s="168">
        <f t="shared" si="33"/>
        <v>0</v>
      </c>
      <c r="AF119" s="168">
        <f t="shared" si="34"/>
        <v>0</v>
      </c>
      <c r="AG119" s="168">
        <f t="shared" si="35"/>
        <v>0</v>
      </c>
    </row>
    <row r="120" spans="2:33" s="178" customFormat="1" ht="12.75" x14ac:dyDescent="0.2">
      <c r="B120" s="267" t="str">
        <f t="shared" si="36"/>
        <v>Equipo Técnico 7: indicar nombre aquí</v>
      </c>
      <c r="C120" s="268"/>
      <c r="D120" s="163"/>
      <c r="E120" s="16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6">
        <f t="shared" si="37"/>
        <v>0</v>
      </c>
      <c r="U120" s="167">
        <v>16</v>
      </c>
      <c r="V120" s="168">
        <f t="shared" si="24"/>
        <v>0</v>
      </c>
      <c r="W120" s="168">
        <f t="shared" si="25"/>
        <v>0</v>
      </c>
      <c r="X120" s="168">
        <f t="shared" si="26"/>
        <v>0</v>
      </c>
      <c r="Y120" s="168">
        <f t="shared" si="27"/>
        <v>0</v>
      </c>
      <c r="Z120" s="168">
        <f t="shared" si="28"/>
        <v>0</v>
      </c>
      <c r="AA120" s="168">
        <f t="shared" si="29"/>
        <v>0</v>
      </c>
      <c r="AB120" s="168">
        <f t="shared" si="30"/>
        <v>0</v>
      </c>
      <c r="AC120" s="168">
        <f t="shared" si="31"/>
        <v>0</v>
      </c>
      <c r="AD120" s="168">
        <f t="shared" si="32"/>
        <v>0</v>
      </c>
      <c r="AE120" s="168">
        <f t="shared" si="33"/>
        <v>0</v>
      </c>
      <c r="AF120" s="168">
        <f t="shared" si="34"/>
        <v>0</v>
      </c>
      <c r="AG120" s="168">
        <f t="shared" si="35"/>
        <v>0</v>
      </c>
    </row>
    <row r="121" spans="2:33" s="178" customFormat="1" ht="12.75" x14ac:dyDescent="0.2">
      <c r="B121" s="267" t="str">
        <f t="shared" si="36"/>
        <v>Equipo Técnico 8: indicar nombre aquí</v>
      </c>
      <c r="C121" s="268"/>
      <c r="D121" s="163"/>
      <c r="E121" s="16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6">
        <f t="shared" si="37"/>
        <v>0</v>
      </c>
      <c r="U121" s="167">
        <v>15</v>
      </c>
      <c r="V121" s="168">
        <f t="shared" si="24"/>
        <v>0</v>
      </c>
      <c r="W121" s="168">
        <f t="shared" si="25"/>
        <v>0</v>
      </c>
      <c r="X121" s="168">
        <f t="shared" si="26"/>
        <v>0</v>
      </c>
      <c r="Y121" s="168">
        <f t="shared" si="27"/>
        <v>0</v>
      </c>
      <c r="Z121" s="168">
        <f t="shared" si="28"/>
        <v>0</v>
      </c>
      <c r="AA121" s="168">
        <f t="shared" si="29"/>
        <v>0</v>
      </c>
      <c r="AB121" s="168">
        <f t="shared" si="30"/>
        <v>0</v>
      </c>
      <c r="AC121" s="168">
        <f t="shared" si="31"/>
        <v>0</v>
      </c>
      <c r="AD121" s="168">
        <f t="shared" si="32"/>
        <v>0</v>
      </c>
      <c r="AE121" s="168">
        <f t="shared" si="33"/>
        <v>0</v>
      </c>
      <c r="AF121" s="168">
        <f t="shared" si="34"/>
        <v>0</v>
      </c>
      <c r="AG121" s="168">
        <f t="shared" si="35"/>
        <v>0</v>
      </c>
    </row>
    <row r="122" spans="2:33" s="178" customFormat="1" ht="12.75" x14ac:dyDescent="0.2">
      <c r="B122" s="267" t="str">
        <f t="shared" si="36"/>
        <v>Equipo Técnico 9: indicar nombre aquí</v>
      </c>
      <c r="C122" s="268"/>
      <c r="D122" s="163"/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6">
        <f t="shared" si="37"/>
        <v>0</v>
      </c>
      <c r="U122" s="167">
        <v>14</v>
      </c>
      <c r="V122" s="168">
        <f t="shared" si="24"/>
        <v>0</v>
      </c>
      <c r="W122" s="168">
        <f t="shared" si="25"/>
        <v>0</v>
      </c>
      <c r="X122" s="168">
        <f t="shared" si="26"/>
        <v>0</v>
      </c>
      <c r="Y122" s="168">
        <f t="shared" si="27"/>
        <v>0</v>
      </c>
      <c r="Z122" s="168">
        <f t="shared" si="28"/>
        <v>0</v>
      </c>
      <c r="AA122" s="168">
        <f t="shared" si="29"/>
        <v>0</v>
      </c>
      <c r="AB122" s="168">
        <f t="shared" si="30"/>
        <v>0</v>
      </c>
      <c r="AC122" s="168">
        <f t="shared" si="31"/>
        <v>0</v>
      </c>
      <c r="AD122" s="168">
        <f t="shared" si="32"/>
        <v>0</v>
      </c>
      <c r="AE122" s="168">
        <f t="shared" si="33"/>
        <v>0</v>
      </c>
      <c r="AF122" s="168">
        <f t="shared" si="34"/>
        <v>0</v>
      </c>
      <c r="AG122" s="168">
        <f t="shared" si="35"/>
        <v>0</v>
      </c>
    </row>
    <row r="123" spans="2:33" s="178" customFormat="1" ht="12.75" x14ac:dyDescent="0.2">
      <c r="B123" s="267" t="str">
        <f t="shared" si="36"/>
        <v>Equipo Técnico 10: indicar nombre aquí</v>
      </c>
      <c r="C123" s="268"/>
      <c r="D123" s="163"/>
      <c r="E123" s="164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6">
        <f t="shared" si="37"/>
        <v>0</v>
      </c>
      <c r="U123" s="167">
        <v>13</v>
      </c>
      <c r="V123" s="168">
        <f t="shared" si="24"/>
        <v>0</v>
      </c>
      <c r="W123" s="168">
        <f t="shared" si="25"/>
        <v>0</v>
      </c>
      <c r="X123" s="168">
        <f t="shared" si="26"/>
        <v>0</v>
      </c>
      <c r="Y123" s="168">
        <f t="shared" si="27"/>
        <v>0</v>
      </c>
      <c r="Z123" s="168">
        <f t="shared" si="28"/>
        <v>0</v>
      </c>
      <c r="AA123" s="168">
        <f t="shared" si="29"/>
        <v>0</v>
      </c>
      <c r="AB123" s="168">
        <f t="shared" si="30"/>
        <v>0</v>
      </c>
      <c r="AC123" s="168">
        <f t="shared" si="31"/>
        <v>0</v>
      </c>
      <c r="AD123" s="168">
        <f t="shared" si="32"/>
        <v>0</v>
      </c>
      <c r="AE123" s="168">
        <f t="shared" si="33"/>
        <v>0</v>
      </c>
      <c r="AF123" s="168">
        <f t="shared" si="34"/>
        <v>0</v>
      </c>
      <c r="AG123" s="168">
        <f t="shared" si="35"/>
        <v>0</v>
      </c>
    </row>
    <row r="124" spans="2:33" s="178" customFormat="1" ht="12.75" x14ac:dyDescent="0.2">
      <c r="B124" s="267" t="str">
        <f t="shared" si="36"/>
        <v>Equipo Técnico 11: indicar nombre aquí</v>
      </c>
      <c r="C124" s="268"/>
      <c r="D124" s="163"/>
      <c r="E124" s="164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6">
        <f t="shared" si="37"/>
        <v>0</v>
      </c>
      <c r="U124" s="167">
        <v>12</v>
      </c>
      <c r="V124" s="168">
        <f t="shared" si="24"/>
        <v>0</v>
      </c>
      <c r="W124" s="168">
        <f t="shared" si="25"/>
        <v>0</v>
      </c>
      <c r="X124" s="168">
        <f t="shared" si="26"/>
        <v>0</v>
      </c>
      <c r="Y124" s="168">
        <f t="shared" si="27"/>
        <v>0</v>
      </c>
      <c r="Z124" s="168">
        <f t="shared" si="28"/>
        <v>0</v>
      </c>
      <c r="AA124" s="168">
        <f t="shared" si="29"/>
        <v>0</v>
      </c>
      <c r="AB124" s="168">
        <f t="shared" si="30"/>
        <v>0</v>
      </c>
      <c r="AC124" s="168">
        <f t="shared" si="31"/>
        <v>0</v>
      </c>
      <c r="AD124" s="168">
        <f t="shared" si="32"/>
        <v>0</v>
      </c>
      <c r="AE124" s="168">
        <f t="shared" si="33"/>
        <v>0</v>
      </c>
      <c r="AF124" s="168">
        <f t="shared" si="34"/>
        <v>0</v>
      </c>
      <c r="AG124" s="168">
        <f t="shared" si="35"/>
        <v>0</v>
      </c>
    </row>
    <row r="125" spans="2:33" s="178" customFormat="1" ht="12.75" x14ac:dyDescent="0.2">
      <c r="B125" s="267" t="str">
        <f t="shared" si="36"/>
        <v>Equipo Técnico 12: indicar nombre aquí</v>
      </c>
      <c r="C125" s="268"/>
      <c r="D125" s="163"/>
      <c r="E125" s="164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6">
        <f t="shared" si="37"/>
        <v>0</v>
      </c>
      <c r="U125" s="167">
        <v>11</v>
      </c>
      <c r="V125" s="168">
        <f t="shared" si="24"/>
        <v>0</v>
      </c>
      <c r="W125" s="168">
        <f t="shared" si="25"/>
        <v>0</v>
      </c>
      <c r="X125" s="168">
        <f t="shared" si="26"/>
        <v>0</v>
      </c>
      <c r="Y125" s="168">
        <f t="shared" si="27"/>
        <v>0</v>
      </c>
      <c r="Z125" s="168">
        <f t="shared" si="28"/>
        <v>0</v>
      </c>
      <c r="AA125" s="168">
        <f t="shared" si="29"/>
        <v>0</v>
      </c>
      <c r="AB125" s="168">
        <f t="shared" si="30"/>
        <v>0</v>
      </c>
      <c r="AC125" s="168">
        <f t="shared" si="31"/>
        <v>0</v>
      </c>
      <c r="AD125" s="168">
        <f t="shared" si="32"/>
        <v>0</v>
      </c>
      <c r="AE125" s="168">
        <f t="shared" si="33"/>
        <v>0</v>
      </c>
      <c r="AF125" s="168">
        <f t="shared" si="34"/>
        <v>0</v>
      </c>
      <c r="AG125" s="168">
        <f t="shared" si="35"/>
        <v>0</v>
      </c>
    </row>
    <row r="126" spans="2:33" s="178" customFormat="1" ht="12.75" x14ac:dyDescent="0.2">
      <c r="B126" s="267" t="str">
        <f t="shared" si="36"/>
        <v>Equipo Técnico 13: indicar nombre aquí</v>
      </c>
      <c r="C126" s="268"/>
      <c r="D126" s="163"/>
      <c r="E126" s="16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6">
        <f t="shared" si="37"/>
        <v>0</v>
      </c>
      <c r="U126" s="167">
        <v>10</v>
      </c>
      <c r="V126" s="168">
        <f t="shared" si="24"/>
        <v>0</v>
      </c>
      <c r="W126" s="168">
        <f t="shared" si="25"/>
        <v>0</v>
      </c>
      <c r="X126" s="168">
        <f t="shared" si="26"/>
        <v>0</v>
      </c>
      <c r="Y126" s="168">
        <f t="shared" si="27"/>
        <v>0</v>
      </c>
      <c r="Z126" s="168">
        <f t="shared" si="28"/>
        <v>0</v>
      </c>
      <c r="AA126" s="168">
        <f t="shared" si="29"/>
        <v>0</v>
      </c>
      <c r="AB126" s="168">
        <f t="shared" si="30"/>
        <v>0</v>
      </c>
      <c r="AC126" s="168">
        <f t="shared" si="31"/>
        <v>0</v>
      </c>
      <c r="AD126" s="168">
        <f t="shared" si="32"/>
        <v>0</v>
      </c>
      <c r="AE126" s="168">
        <f t="shared" si="33"/>
        <v>0</v>
      </c>
      <c r="AF126" s="168">
        <f t="shared" si="34"/>
        <v>0</v>
      </c>
      <c r="AG126" s="168">
        <f t="shared" si="35"/>
        <v>0</v>
      </c>
    </row>
    <row r="127" spans="2:33" s="178" customFormat="1" ht="12.75" x14ac:dyDescent="0.2">
      <c r="B127" s="267" t="str">
        <f t="shared" si="36"/>
        <v>Equipo Técnico 14: indicar nombre aquí</v>
      </c>
      <c r="C127" s="268"/>
      <c r="D127" s="163"/>
      <c r="E127" s="164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6">
        <f t="shared" si="37"/>
        <v>0</v>
      </c>
      <c r="U127" s="167">
        <v>9</v>
      </c>
      <c r="V127" s="168">
        <f t="shared" si="24"/>
        <v>0</v>
      </c>
      <c r="W127" s="168">
        <f t="shared" si="25"/>
        <v>0</v>
      </c>
      <c r="X127" s="168">
        <f t="shared" si="26"/>
        <v>0</v>
      </c>
      <c r="Y127" s="168">
        <f t="shared" si="27"/>
        <v>0</v>
      </c>
      <c r="Z127" s="168">
        <f t="shared" si="28"/>
        <v>0</v>
      </c>
      <c r="AA127" s="168">
        <f t="shared" si="29"/>
        <v>0</v>
      </c>
      <c r="AB127" s="168">
        <f t="shared" si="30"/>
        <v>0</v>
      </c>
      <c r="AC127" s="168">
        <f t="shared" si="31"/>
        <v>0</v>
      </c>
      <c r="AD127" s="168">
        <f t="shared" si="32"/>
        <v>0</v>
      </c>
      <c r="AE127" s="168">
        <f t="shared" si="33"/>
        <v>0</v>
      </c>
      <c r="AF127" s="168">
        <f t="shared" si="34"/>
        <v>0</v>
      </c>
      <c r="AG127" s="168">
        <f t="shared" si="35"/>
        <v>0</v>
      </c>
    </row>
    <row r="128" spans="2:33" s="178" customFormat="1" ht="12.75" x14ac:dyDescent="0.2">
      <c r="B128" s="267" t="str">
        <f t="shared" si="36"/>
        <v>Equipo Técnico 15: indicar nombre aquí</v>
      </c>
      <c r="C128" s="268"/>
      <c r="D128" s="163"/>
      <c r="E128" s="164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6">
        <f t="shared" si="37"/>
        <v>0</v>
      </c>
      <c r="U128" s="167">
        <v>8</v>
      </c>
      <c r="V128" s="168">
        <f t="shared" si="24"/>
        <v>0</v>
      </c>
      <c r="W128" s="168">
        <f t="shared" si="25"/>
        <v>0</v>
      </c>
      <c r="X128" s="168">
        <f t="shared" si="26"/>
        <v>0</v>
      </c>
      <c r="Y128" s="168">
        <f t="shared" si="27"/>
        <v>0</v>
      </c>
      <c r="Z128" s="168">
        <f t="shared" si="28"/>
        <v>0</v>
      </c>
      <c r="AA128" s="168">
        <f t="shared" si="29"/>
        <v>0</v>
      </c>
      <c r="AB128" s="168">
        <f t="shared" si="30"/>
        <v>0</v>
      </c>
      <c r="AC128" s="168">
        <f t="shared" si="31"/>
        <v>0</v>
      </c>
      <c r="AD128" s="168">
        <f t="shared" si="32"/>
        <v>0</v>
      </c>
      <c r="AE128" s="168">
        <f t="shared" si="33"/>
        <v>0</v>
      </c>
      <c r="AF128" s="168">
        <f t="shared" si="34"/>
        <v>0</v>
      </c>
      <c r="AG128" s="168">
        <f t="shared" si="35"/>
        <v>0</v>
      </c>
    </row>
    <row r="129" spans="2:33" s="178" customFormat="1" ht="12.75" x14ac:dyDescent="0.2">
      <c r="B129" s="267" t="str">
        <f t="shared" si="36"/>
        <v>Equipo Técnico 16: indicar nombre aquí</v>
      </c>
      <c r="C129" s="268"/>
      <c r="D129" s="163"/>
      <c r="E129" s="164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6">
        <f t="shared" si="37"/>
        <v>0</v>
      </c>
      <c r="U129" s="167">
        <v>7</v>
      </c>
      <c r="V129" s="168">
        <f t="shared" si="24"/>
        <v>0</v>
      </c>
      <c r="W129" s="168">
        <f t="shared" si="25"/>
        <v>0</v>
      </c>
      <c r="X129" s="168">
        <f t="shared" si="26"/>
        <v>0</v>
      </c>
      <c r="Y129" s="168">
        <f t="shared" si="27"/>
        <v>0</v>
      </c>
      <c r="Z129" s="168">
        <f t="shared" si="28"/>
        <v>0</v>
      </c>
      <c r="AA129" s="168">
        <f t="shared" si="29"/>
        <v>0</v>
      </c>
      <c r="AB129" s="168">
        <f t="shared" si="30"/>
        <v>0</v>
      </c>
      <c r="AC129" s="168">
        <f t="shared" si="31"/>
        <v>0</v>
      </c>
      <c r="AD129" s="168">
        <f t="shared" si="32"/>
        <v>0</v>
      </c>
      <c r="AE129" s="168">
        <f t="shared" si="33"/>
        <v>0</v>
      </c>
      <c r="AF129" s="168">
        <f t="shared" si="34"/>
        <v>0</v>
      </c>
      <c r="AG129" s="168">
        <f t="shared" si="35"/>
        <v>0</v>
      </c>
    </row>
    <row r="130" spans="2:33" s="178" customFormat="1" ht="12.75" x14ac:dyDescent="0.2">
      <c r="B130" s="267" t="str">
        <f t="shared" si="36"/>
        <v>Equipo Técnico 17: indicar nombre aquí</v>
      </c>
      <c r="C130" s="268"/>
      <c r="D130" s="163"/>
      <c r="E130" s="164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6">
        <f t="shared" si="37"/>
        <v>0</v>
      </c>
      <c r="U130" s="167">
        <v>6</v>
      </c>
      <c r="V130" s="168">
        <f t="shared" si="24"/>
        <v>0</v>
      </c>
      <c r="W130" s="168">
        <f t="shared" si="25"/>
        <v>0</v>
      </c>
      <c r="X130" s="168">
        <f t="shared" si="26"/>
        <v>0</v>
      </c>
      <c r="Y130" s="168">
        <f t="shared" si="27"/>
        <v>0</v>
      </c>
      <c r="Z130" s="168">
        <f t="shared" si="28"/>
        <v>0</v>
      </c>
      <c r="AA130" s="168">
        <f t="shared" si="29"/>
        <v>0</v>
      </c>
      <c r="AB130" s="168">
        <f t="shared" si="30"/>
        <v>0</v>
      </c>
      <c r="AC130" s="168">
        <f t="shared" si="31"/>
        <v>0</v>
      </c>
      <c r="AD130" s="168">
        <f t="shared" si="32"/>
        <v>0</v>
      </c>
      <c r="AE130" s="168">
        <f t="shared" si="33"/>
        <v>0</v>
      </c>
      <c r="AF130" s="168">
        <f t="shared" si="34"/>
        <v>0</v>
      </c>
      <c r="AG130" s="168">
        <f t="shared" si="35"/>
        <v>0</v>
      </c>
    </row>
    <row r="131" spans="2:33" s="178" customFormat="1" ht="12.75" x14ac:dyDescent="0.2">
      <c r="B131" s="267" t="str">
        <f t="shared" si="36"/>
        <v>Equipo Técnico 18: indicar nombre aquí</v>
      </c>
      <c r="C131" s="268"/>
      <c r="D131" s="163"/>
      <c r="E131" s="164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6">
        <f t="shared" si="37"/>
        <v>0</v>
      </c>
      <c r="U131" s="167">
        <v>5</v>
      </c>
      <c r="V131" s="168">
        <f t="shared" si="24"/>
        <v>0</v>
      </c>
      <c r="W131" s="168">
        <f t="shared" si="25"/>
        <v>0</v>
      </c>
      <c r="X131" s="168">
        <f t="shared" si="26"/>
        <v>0</v>
      </c>
      <c r="Y131" s="168">
        <f t="shared" si="27"/>
        <v>0</v>
      </c>
      <c r="Z131" s="168">
        <f t="shared" si="28"/>
        <v>0</v>
      </c>
      <c r="AA131" s="168">
        <f t="shared" si="29"/>
        <v>0</v>
      </c>
      <c r="AB131" s="168">
        <f t="shared" si="30"/>
        <v>0</v>
      </c>
      <c r="AC131" s="168">
        <f t="shared" si="31"/>
        <v>0</v>
      </c>
      <c r="AD131" s="168">
        <f t="shared" si="32"/>
        <v>0</v>
      </c>
      <c r="AE131" s="168">
        <f t="shared" si="33"/>
        <v>0</v>
      </c>
      <c r="AF131" s="168">
        <f t="shared" si="34"/>
        <v>0</v>
      </c>
      <c r="AG131" s="168">
        <f t="shared" si="35"/>
        <v>0</v>
      </c>
    </row>
    <row r="132" spans="2:33" s="178" customFormat="1" ht="12.75" x14ac:dyDescent="0.2">
      <c r="B132" s="267" t="str">
        <f t="shared" si="36"/>
        <v>Equipo Técnico 19: indicar nombre aquí</v>
      </c>
      <c r="C132" s="268"/>
      <c r="D132" s="163"/>
      <c r="E132" s="164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6">
        <f t="shared" si="37"/>
        <v>0</v>
      </c>
      <c r="U132" s="167">
        <v>4</v>
      </c>
      <c r="V132" s="168">
        <f t="shared" si="24"/>
        <v>0</v>
      </c>
      <c r="W132" s="168">
        <f t="shared" si="25"/>
        <v>0</v>
      </c>
      <c r="X132" s="168">
        <f t="shared" si="26"/>
        <v>0</v>
      </c>
      <c r="Y132" s="168">
        <f t="shared" si="27"/>
        <v>0</v>
      </c>
      <c r="Z132" s="168">
        <f t="shared" si="28"/>
        <v>0</v>
      </c>
      <c r="AA132" s="168">
        <f t="shared" si="29"/>
        <v>0</v>
      </c>
      <c r="AB132" s="168">
        <f t="shared" si="30"/>
        <v>0</v>
      </c>
      <c r="AC132" s="168">
        <f t="shared" si="31"/>
        <v>0</v>
      </c>
      <c r="AD132" s="168">
        <f t="shared" si="32"/>
        <v>0</v>
      </c>
      <c r="AE132" s="168">
        <f t="shared" si="33"/>
        <v>0</v>
      </c>
      <c r="AF132" s="168">
        <f t="shared" si="34"/>
        <v>0</v>
      </c>
      <c r="AG132" s="168">
        <f t="shared" si="35"/>
        <v>0</v>
      </c>
    </row>
    <row r="133" spans="2:33" ht="12.75" x14ac:dyDescent="0.2">
      <c r="B133" s="267" t="str">
        <f t="shared" si="36"/>
        <v>Equipo Técnico 20: indicar nombre aquí</v>
      </c>
      <c r="C133" s="268"/>
      <c r="D133" s="163"/>
      <c r="E133" s="16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6">
        <f t="shared" si="37"/>
        <v>0</v>
      </c>
      <c r="U133" s="167">
        <v>3</v>
      </c>
      <c r="V133" s="168">
        <f t="shared" si="24"/>
        <v>0</v>
      </c>
      <c r="W133" s="168">
        <f t="shared" si="25"/>
        <v>0</v>
      </c>
      <c r="X133" s="168">
        <f t="shared" si="26"/>
        <v>0</v>
      </c>
      <c r="Y133" s="168">
        <f t="shared" si="27"/>
        <v>0</v>
      </c>
      <c r="Z133" s="168">
        <f t="shared" si="28"/>
        <v>0</v>
      </c>
      <c r="AA133" s="168">
        <f t="shared" si="29"/>
        <v>0</v>
      </c>
      <c r="AB133" s="168">
        <f t="shared" si="30"/>
        <v>0</v>
      </c>
      <c r="AC133" s="168">
        <f t="shared" si="31"/>
        <v>0</v>
      </c>
      <c r="AD133" s="168">
        <f t="shared" si="32"/>
        <v>0</v>
      </c>
      <c r="AE133" s="168">
        <f t="shared" si="33"/>
        <v>0</v>
      </c>
      <c r="AF133" s="168">
        <f t="shared" si="34"/>
        <v>0</v>
      </c>
      <c r="AG133" s="168">
        <f t="shared" si="35"/>
        <v>0</v>
      </c>
    </row>
    <row r="134" spans="2:33" ht="12.75" hidden="1" x14ac:dyDescent="0.2">
      <c r="B134" s="259"/>
      <c r="C134" s="260"/>
      <c r="D134" s="261"/>
      <c r="E134" s="262"/>
      <c r="F134" s="171">
        <f>Q108+1</f>
        <v>44562</v>
      </c>
      <c r="G134" s="172">
        <f>F135+1</f>
        <v>44593</v>
      </c>
      <c r="H134" s="172">
        <f t="shared" ref="H134" si="38">G135+1</f>
        <v>44621</v>
      </c>
      <c r="I134" s="172">
        <f t="shared" ref="I134" si="39">H135+1</f>
        <v>44652</v>
      </c>
      <c r="J134" s="172">
        <f t="shared" ref="J134" si="40">I135+1</f>
        <v>44682</v>
      </c>
      <c r="K134" s="172">
        <f t="shared" ref="K134" si="41">J135+1</f>
        <v>44713</v>
      </c>
      <c r="L134" s="172">
        <f t="shared" ref="L134" si="42">K135+1</f>
        <v>44743</v>
      </c>
      <c r="M134" s="172">
        <f t="shared" ref="M134" si="43">L135+1</f>
        <v>44774</v>
      </c>
      <c r="N134" s="172">
        <f t="shared" ref="N134" si="44">M135+1</f>
        <v>44805</v>
      </c>
      <c r="O134" s="172">
        <f t="shared" ref="O134" si="45">N135+1</f>
        <v>44835</v>
      </c>
      <c r="P134" s="172">
        <f t="shared" ref="P134" si="46">O135+1</f>
        <v>44866</v>
      </c>
      <c r="Q134" s="172">
        <f t="shared" ref="Q134" si="47">P135+1</f>
        <v>44896</v>
      </c>
      <c r="R134" s="264"/>
      <c r="U134" s="156">
        <v>2</v>
      </c>
      <c r="V134" s="173">
        <f>F134</f>
        <v>44562</v>
      </c>
      <c r="W134" s="173">
        <f t="shared" ref="W134" si="48">G134</f>
        <v>44593</v>
      </c>
      <c r="X134" s="173">
        <f t="shared" ref="X134" si="49">H134</f>
        <v>44621</v>
      </c>
      <c r="Y134" s="173">
        <f t="shared" ref="Y134" si="50">I134</f>
        <v>44652</v>
      </c>
      <c r="Z134" s="173">
        <f t="shared" ref="Z134" si="51">J134</f>
        <v>44682</v>
      </c>
      <c r="AA134" s="173">
        <f t="shared" ref="AA134" si="52">K134</f>
        <v>44713</v>
      </c>
      <c r="AB134" s="173">
        <f t="shared" ref="AB134" si="53">L134</f>
        <v>44743</v>
      </c>
      <c r="AC134" s="173">
        <f t="shared" ref="AC134" si="54">M134</f>
        <v>44774</v>
      </c>
      <c r="AD134" s="173">
        <f t="shared" ref="AD134" si="55">N134</f>
        <v>44805</v>
      </c>
      <c r="AE134" s="173">
        <f t="shared" ref="AE134" si="56">O134</f>
        <v>44835</v>
      </c>
      <c r="AF134" s="173">
        <f t="shared" ref="AF134" si="57">P134</f>
        <v>44866</v>
      </c>
      <c r="AG134" s="173">
        <f t="shared" ref="AG134" si="58">Q134</f>
        <v>44896</v>
      </c>
    </row>
    <row r="135" spans="2:33" ht="12.75" hidden="1" x14ac:dyDescent="0.2">
      <c r="B135" s="259"/>
      <c r="C135" s="260"/>
      <c r="D135" s="261"/>
      <c r="E135" s="262"/>
      <c r="F135" s="171">
        <f>EDATE(F134,1)-1</f>
        <v>44592</v>
      </c>
      <c r="G135" s="171">
        <f>EDATE(G134,1)-1</f>
        <v>44620</v>
      </c>
      <c r="H135" s="171">
        <f t="shared" ref="H135:Q135" si="59">EDATE(H134,1)-1</f>
        <v>44651</v>
      </c>
      <c r="I135" s="171">
        <f t="shared" si="59"/>
        <v>44681</v>
      </c>
      <c r="J135" s="171">
        <f t="shared" si="59"/>
        <v>44712</v>
      </c>
      <c r="K135" s="171">
        <f t="shared" si="59"/>
        <v>44742</v>
      </c>
      <c r="L135" s="171">
        <f t="shared" si="59"/>
        <v>44773</v>
      </c>
      <c r="M135" s="171">
        <f t="shared" si="59"/>
        <v>44804</v>
      </c>
      <c r="N135" s="171">
        <f t="shared" si="59"/>
        <v>44834</v>
      </c>
      <c r="O135" s="171">
        <f t="shared" si="59"/>
        <v>44865</v>
      </c>
      <c r="P135" s="171">
        <f t="shared" si="59"/>
        <v>44895</v>
      </c>
      <c r="Q135" s="171">
        <f t="shared" si="59"/>
        <v>44926</v>
      </c>
      <c r="R135" s="264"/>
    </row>
    <row r="136" spans="2:33" ht="12.75" x14ac:dyDescent="0.2">
      <c r="B136" s="259"/>
      <c r="C136" s="260"/>
      <c r="D136" s="261"/>
      <c r="E136" s="262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4"/>
    </row>
    <row r="137" spans="2:33" x14ac:dyDescent="0.2">
      <c r="B137" s="153" t="s">
        <v>93</v>
      </c>
    </row>
    <row r="138" spans="2:33" s="185" customFormat="1" ht="22.5" customHeight="1" x14ac:dyDescent="0.2">
      <c r="B138" s="273" t="s">
        <v>94</v>
      </c>
      <c r="C138" s="274"/>
      <c r="D138" s="258" t="s">
        <v>95</v>
      </c>
      <c r="E138" s="258" t="s">
        <v>96</v>
      </c>
      <c r="F138" s="275" t="s">
        <v>97</v>
      </c>
      <c r="G138" s="276"/>
      <c r="H138" s="277" t="s">
        <v>98</v>
      </c>
      <c r="I138" s="278"/>
      <c r="J138" s="184"/>
      <c r="K138" s="184"/>
      <c r="L138" s="184"/>
      <c r="M138" s="184"/>
      <c r="N138" s="184"/>
      <c r="O138" s="184"/>
      <c r="P138" s="184"/>
      <c r="Q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2:33" ht="12.75" x14ac:dyDescent="0.2">
      <c r="B139" s="265" t="str">
        <f>'Memoria Aporte FIA al Ejecutor'!C6</f>
        <v>Coordinador Principal: indicar nombre aquí</v>
      </c>
      <c r="C139" s="266"/>
      <c r="D139" s="186" t="str">
        <f>IF(COUNT(F4:Q4)+COUNT(F31:Q31)+COUNT(F58:Q58)+COUNT(F85:Q85)+COUNT(F112:Q112)=0,"",COUNT(F4:Q4)+COUNT(F31:Q31)+COUNT(F58:Q58)+COUNT(F85:Q85)+COUNT(F112:Q112))</f>
        <v/>
      </c>
      <c r="E139" s="187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269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270"/>
      <c r="H139" s="271" t="str">
        <f>IF(OR(D139&lt;=0,D139=""),"",(SUM(F4:Q4)+SUM(F31:Q31)+SUM(F58:Q58)+SUM(F85:Q85)+SUM(F112:Q112))/D139)</f>
        <v/>
      </c>
      <c r="I139" s="272"/>
      <c r="J139" s="154"/>
      <c r="K139" s="154"/>
      <c r="L139" s="154"/>
      <c r="M139" s="154"/>
      <c r="N139" s="154"/>
      <c r="O139" s="154"/>
      <c r="P139" s="154"/>
      <c r="Q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</row>
    <row r="140" spans="2:33" ht="12.75" x14ac:dyDescent="0.2">
      <c r="B140" s="265" t="str">
        <f>'Memoria Aporte FIA al Ejecutor'!C7</f>
        <v>Coordinador Alterno: indicar nombre aquí</v>
      </c>
      <c r="C140" s="266"/>
      <c r="D140" s="186" t="str">
        <f t="shared" ref="D140:D160" si="60">IF(COUNT(F5:Q5)+COUNT(F32:Q32)+COUNT(F59:Q59)+COUNT(F86:Q86)+COUNT(F113:Q113)=0,"",COUNT(F5:Q5)+COUNT(F32:Q32)+COUNT(F59:Q59)+COUNT(F86:Q86)+COUNT(F113:Q113))</f>
        <v/>
      </c>
      <c r="E140" s="187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269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270"/>
      <c r="H140" s="271" t="str">
        <f t="shared" ref="H140:H160" si="61">IF(OR(D140&lt;=0,D140=""),"",(SUM(F5:Q5)+SUM(F32:Q32)+SUM(F59:Q59)+SUM(F86:Q86))/D140)</f>
        <v/>
      </c>
      <c r="I140" s="272"/>
      <c r="J140" s="154"/>
      <c r="K140" s="154"/>
      <c r="L140" s="154"/>
      <c r="M140" s="154"/>
      <c r="N140" s="154"/>
      <c r="O140" s="154"/>
      <c r="P140" s="154"/>
      <c r="Q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</row>
    <row r="141" spans="2:33" ht="12.75" x14ac:dyDescent="0.2">
      <c r="B141" s="265" t="str">
        <f>'Memoria Aporte FIA al Ejecutor'!C8</f>
        <v>Equipo Técnico 1: indicar nombre aquí</v>
      </c>
      <c r="C141" s="266"/>
      <c r="D141" s="186" t="str">
        <f t="shared" si="60"/>
        <v/>
      </c>
      <c r="E141" s="187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269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270"/>
      <c r="H141" s="271" t="str">
        <f t="shared" si="61"/>
        <v/>
      </c>
      <c r="I141" s="272"/>
      <c r="J141" s="154"/>
      <c r="K141" s="154"/>
      <c r="L141" s="154"/>
      <c r="M141" s="154"/>
      <c r="N141" s="154"/>
      <c r="O141" s="154"/>
      <c r="P141" s="154"/>
      <c r="Q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</row>
    <row r="142" spans="2:33" ht="12.75" x14ac:dyDescent="0.2">
      <c r="B142" s="265" t="str">
        <f>'Memoria Aporte FIA al Ejecutor'!C9</f>
        <v>Equipo Técnico 2: indicar nombre aquí</v>
      </c>
      <c r="C142" s="266"/>
      <c r="D142" s="186" t="str">
        <f t="shared" si="60"/>
        <v/>
      </c>
      <c r="E142" s="187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269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270"/>
      <c r="H142" s="271" t="str">
        <f t="shared" si="61"/>
        <v/>
      </c>
      <c r="I142" s="272"/>
      <c r="J142" s="154"/>
      <c r="K142" s="154"/>
      <c r="L142" s="154"/>
      <c r="M142" s="154"/>
      <c r="N142" s="154"/>
      <c r="O142" s="154"/>
      <c r="P142" s="154"/>
      <c r="Q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</row>
    <row r="143" spans="2:33" ht="12.75" x14ac:dyDescent="0.2">
      <c r="B143" s="265" t="str">
        <f>'Memoria Aporte FIA al Ejecutor'!C10</f>
        <v>Equipo Técnico 3: indicar nombre aquí</v>
      </c>
      <c r="C143" s="266"/>
      <c r="D143" s="186" t="str">
        <f t="shared" si="60"/>
        <v/>
      </c>
      <c r="E143" s="187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269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270"/>
      <c r="H143" s="271" t="str">
        <f t="shared" si="61"/>
        <v/>
      </c>
      <c r="I143" s="272"/>
      <c r="J143" s="154"/>
      <c r="K143" s="154"/>
      <c r="L143" s="154"/>
      <c r="M143" s="154"/>
      <c r="N143" s="154"/>
      <c r="O143" s="154"/>
      <c r="P143" s="154"/>
      <c r="Q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</row>
    <row r="144" spans="2:33" ht="12.75" x14ac:dyDescent="0.2">
      <c r="B144" s="265" t="str">
        <f>'Memoria Aporte FIA al Ejecutor'!C11</f>
        <v>Equipo Técnico 4: indicar nombre aquí</v>
      </c>
      <c r="C144" s="266"/>
      <c r="D144" s="186" t="str">
        <f t="shared" si="60"/>
        <v/>
      </c>
      <c r="E144" s="187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269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270"/>
      <c r="H144" s="271" t="str">
        <f t="shared" si="61"/>
        <v/>
      </c>
      <c r="I144" s="272"/>
      <c r="J144" s="154"/>
      <c r="K144" s="154"/>
      <c r="L144" s="154"/>
      <c r="M144" s="154"/>
      <c r="N144" s="154"/>
      <c r="O144" s="154"/>
      <c r="P144" s="154"/>
      <c r="Q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</row>
    <row r="145" spans="2:33" ht="12.75" x14ac:dyDescent="0.2">
      <c r="B145" s="265" t="str">
        <f>'Memoria Aporte FIA al Ejecutor'!C12</f>
        <v>Equipo Técnico 5: indicar nombre aquí</v>
      </c>
      <c r="C145" s="266"/>
      <c r="D145" s="186" t="str">
        <f t="shared" si="60"/>
        <v/>
      </c>
      <c r="E145" s="187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269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270"/>
      <c r="H145" s="271" t="str">
        <f t="shared" si="61"/>
        <v/>
      </c>
      <c r="I145" s="272"/>
      <c r="J145" s="154"/>
      <c r="K145" s="154"/>
      <c r="L145" s="154"/>
      <c r="M145" s="154"/>
      <c r="N145" s="154"/>
      <c r="O145" s="154"/>
      <c r="P145" s="154"/>
      <c r="Q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</row>
    <row r="146" spans="2:33" ht="12.75" x14ac:dyDescent="0.2">
      <c r="B146" s="265" t="str">
        <f>'Memoria Aporte FIA al Ejecutor'!C13</f>
        <v>Equipo Técnico 6: indicar nombre aquí</v>
      </c>
      <c r="C146" s="266"/>
      <c r="D146" s="186" t="str">
        <f t="shared" si="60"/>
        <v/>
      </c>
      <c r="E146" s="187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269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270"/>
      <c r="H146" s="271" t="str">
        <f t="shared" si="61"/>
        <v/>
      </c>
      <c r="I146" s="272"/>
      <c r="J146" s="154"/>
      <c r="K146" s="154"/>
      <c r="L146" s="154"/>
      <c r="M146" s="154"/>
      <c r="N146" s="154"/>
      <c r="O146" s="154"/>
      <c r="P146" s="154"/>
      <c r="Q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</row>
    <row r="147" spans="2:33" ht="12.75" x14ac:dyDescent="0.2">
      <c r="B147" s="265" t="str">
        <f>'Memoria Aporte FIA al Ejecutor'!C14</f>
        <v>Equipo Técnico 7: indicar nombre aquí</v>
      </c>
      <c r="C147" s="266"/>
      <c r="D147" s="186" t="str">
        <f t="shared" si="60"/>
        <v/>
      </c>
      <c r="E147" s="187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269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270"/>
      <c r="H147" s="271" t="str">
        <f t="shared" si="61"/>
        <v/>
      </c>
      <c r="I147" s="272"/>
      <c r="J147" s="154"/>
      <c r="K147" s="154"/>
      <c r="L147" s="154"/>
      <c r="M147" s="154"/>
      <c r="N147" s="154"/>
      <c r="O147" s="154"/>
      <c r="P147" s="154"/>
      <c r="Q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</row>
    <row r="148" spans="2:33" ht="12.75" x14ac:dyDescent="0.2">
      <c r="B148" s="265" t="str">
        <f>'Memoria Aporte FIA al Ejecutor'!C15</f>
        <v>Equipo Técnico 8: indicar nombre aquí</v>
      </c>
      <c r="C148" s="266"/>
      <c r="D148" s="186" t="str">
        <f t="shared" si="60"/>
        <v/>
      </c>
      <c r="E148" s="187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269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270"/>
      <c r="H148" s="271" t="str">
        <f t="shared" si="61"/>
        <v/>
      </c>
      <c r="I148" s="272"/>
      <c r="J148" s="154"/>
      <c r="K148" s="154"/>
      <c r="L148" s="154"/>
      <c r="M148" s="154"/>
      <c r="N148" s="154"/>
      <c r="O148" s="154"/>
      <c r="P148" s="154"/>
      <c r="Q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</row>
    <row r="149" spans="2:33" ht="12.75" x14ac:dyDescent="0.2">
      <c r="B149" s="265" t="str">
        <f>'Memoria Aporte FIA al Ejecutor'!C16</f>
        <v>Equipo Técnico 9: indicar nombre aquí</v>
      </c>
      <c r="C149" s="266"/>
      <c r="D149" s="186" t="str">
        <f t="shared" si="60"/>
        <v/>
      </c>
      <c r="E149" s="187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269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270"/>
      <c r="H149" s="271" t="str">
        <f t="shared" si="61"/>
        <v/>
      </c>
      <c r="I149" s="272"/>
      <c r="J149" s="154"/>
      <c r="K149" s="154"/>
      <c r="L149" s="154"/>
      <c r="M149" s="154"/>
      <c r="N149" s="154"/>
      <c r="O149" s="154"/>
      <c r="P149" s="154"/>
      <c r="Q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</row>
    <row r="150" spans="2:33" ht="12.75" x14ac:dyDescent="0.2">
      <c r="B150" s="265" t="str">
        <f>'Memoria Aporte FIA al Ejecutor'!C17</f>
        <v>Equipo Técnico 10: indicar nombre aquí</v>
      </c>
      <c r="C150" s="266"/>
      <c r="D150" s="186" t="str">
        <f t="shared" si="60"/>
        <v/>
      </c>
      <c r="E150" s="187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269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270"/>
      <c r="H150" s="271" t="str">
        <f t="shared" si="61"/>
        <v/>
      </c>
      <c r="I150" s="272"/>
      <c r="J150" s="154"/>
      <c r="K150" s="154"/>
      <c r="L150" s="154"/>
      <c r="M150" s="154"/>
      <c r="N150" s="154"/>
      <c r="O150" s="154"/>
      <c r="P150" s="154"/>
      <c r="Q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</row>
    <row r="151" spans="2:33" ht="12.75" x14ac:dyDescent="0.2">
      <c r="B151" s="265" t="str">
        <f>'Memoria Aporte FIA al Ejecutor'!C18</f>
        <v>Equipo Técnico 11: indicar nombre aquí</v>
      </c>
      <c r="C151" s="266"/>
      <c r="D151" s="186" t="str">
        <f t="shared" si="60"/>
        <v/>
      </c>
      <c r="E151" s="187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269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270"/>
      <c r="H151" s="271" t="str">
        <f t="shared" si="61"/>
        <v/>
      </c>
      <c r="I151" s="272"/>
      <c r="J151" s="154"/>
      <c r="K151" s="154"/>
      <c r="L151" s="154"/>
      <c r="M151" s="154"/>
      <c r="N151" s="154"/>
      <c r="O151" s="154"/>
      <c r="P151" s="154"/>
      <c r="Q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</row>
    <row r="152" spans="2:33" ht="12.75" x14ac:dyDescent="0.2">
      <c r="B152" s="265" t="str">
        <f>'Memoria Aporte FIA al Ejecutor'!C19</f>
        <v>Equipo Técnico 12: indicar nombre aquí</v>
      </c>
      <c r="C152" s="266"/>
      <c r="D152" s="186" t="str">
        <f t="shared" si="60"/>
        <v/>
      </c>
      <c r="E152" s="187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269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270"/>
      <c r="H152" s="271" t="str">
        <f t="shared" si="61"/>
        <v/>
      </c>
      <c r="I152" s="272"/>
      <c r="J152" s="154"/>
      <c r="K152" s="154"/>
      <c r="L152" s="154"/>
      <c r="M152" s="154"/>
      <c r="N152" s="154"/>
      <c r="O152" s="154"/>
      <c r="P152" s="154"/>
      <c r="Q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</row>
    <row r="153" spans="2:33" ht="12.75" x14ac:dyDescent="0.2">
      <c r="B153" s="265" t="str">
        <f>'Memoria Aporte FIA al Ejecutor'!C20</f>
        <v>Equipo Técnico 13: indicar nombre aquí</v>
      </c>
      <c r="C153" s="266"/>
      <c r="D153" s="186" t="str">
        <f t="shared" si="60"/>
        <v/>
      </c>
      <c r="E153" s="187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269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270"/>
      <c r="H153" s="271" t="str">
        <f t="shared" si="61"/>
        <v/>
      </c>
      <c r="I153" s="272"/>
      <c r="J153" s="154"/>
      <c r="K153" s="154"/>
      <c r="L153" s="154"/>
      <c r="M153" s="154"/>
      <c r="N153" s="154"/>
      <c r="O153" s="154"/>
      <c r="P153" s="154"/>
      <c r="Q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</row>
    <row r="154" spans="2:33" ht="12.75" x14ac:dyDescent="0.2">
      <c r="B154" s="265" t="str">
        <f>'Memoria Aporte FIA al Ejecutor'!C21</f>
        <v>Equipo Técnico 14: indicar nombre aquí</v>
      </c>
      <c r="C154" s="266"/>
      <c r="D154" s="186" t="str">
        <f t="shared" si="60"/>
        <v/>
      </c>
      <c r="E154" s="187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269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270"/>
      <c r="H154" s="271" t="str">
        <f t="shared" si="61"/>
        <v/>
      </c>
      <c r="I154" s="272"/>
      <c r="J154" s="154"/>
      <c r="K154" s="154"/>
      <c r="L154" s="154"/>
      <c r="M154" s="154"/>
      <c r="N154" s="154"/>
      <c r="O154" s="154"/>
      <c r="P154" s="154"/>
      <c r="Q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</row>
    <row r="155" spans="2:33" ht="12.75" x14ac:dyDescent="0.2">
      <c r="B155" s="265" t="str">
        <f>'Memoria Aporte FIA al Ejecutor'!C22</f>
        <v>Equipo Técnico 15: indicar nombre aquí</v>
      </c>
      <c r="C155" s="266"/>
      <c r="D155" s="186" t="str">
        <f t="shared" si="60"/>
        <v/>
      </c>
      <c r="E155" s="187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269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270"/>
      <c r="H155" s="271" t="str">
        <f t="shared" si="61"/>
        <v/>
      </c>
      <c r="I155" s="272"/>
      <c r="J155" s="154"/>
      <c r="K155" s="154"/>
      <c r="L155" s="154"/>
      <c r="M155" s="154"/>
      <c r="N155" s="154"/>
      <c r="O155" s="154"/>
      <c r="P155" s="154"/>
      <c r="Q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</row>
    <row r="156" spans="2:33" ht="12.75" x14ac:dyDescent="0.2">
      <c r="B156" s="265" t="str">
        <f>'Memoria Aporte FIA al Ejecutor'!C23</f>
        <v>Equipo Técnico 16: indicar nombre aquí</v>
      </c>
      <c r="C156" s="266"/>
      <c r="D156" s="186" t="str">
        <f t="shared" si="60"/>
        <v/>
      </c>
      <c r="E156" s="187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269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270"/>
      <c r="H156" s="271" t="str">
        <f t="shared" si="61"/>
        <v/>
      </c>
      <c r="I156" s="272"/>
      <c r="J156" s="154"/>
      <c r="K156" s="154"/>
      <c r="L156" s="154"/>
      <c r="M156" s="154"/>
      <c r="N156" s="154"/>
      <c r="O156" s="154"/>
      <c r="P156" s="154"/>
      <c r="Q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</row>
    <row r="157" spans="2:33" ht="12.75" x14ac:dyDescent="0.2">
      <c r="B157" s="265" t="str">
        <f>'Memoria Aporte FIA al Ejecutor'!C24</f>
        <v>Equipo Técnico 17: indicar nombre aquí</v>
      </c>
      <c r="C157" s="266"/>
      <c r="D157" s="186" t="str">
        <f t="shared" si="60"/>
        <v/>
      </c>
      <c r="E157" s="187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269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270"/>
      <c r="H157" s="271" t="str">
        <f t="shared" si="61"/>
        <v/>
      </c>
      <c r="I157" s="272"/>
      <c r="J157" s="154"/>
      <c r="K157" s="154"/>
      <c r="L157" s="154"/>
      <c r="M157" s="154"/>
      <c r="N157" s="154"/>
      <c r="O157" s="154"/>
      <c r="P157" s="154"/>
      <c r="Q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</row>
    <row r="158" spans="2:33" ht="12.75" x14ac:dyDescent="0.2">
      <c r="B158" s="265" t="str">
        <f>'Memoria Aporte FIA al Ejecutor'!C25</f>
        <v>Equipo Técnico 18: indicar nombre aquí</v>
      </c>
      <c r="C158" s="266"/>
      <c r="D158" s="186" t="str">
        <f t="shared" si="60"/>
        <v/>
      </c>
      <c r="E158" s="187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269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270"/>
      <c r="H158" s="271" t="str">
        <f t="shared" si="61"/>
        <v/>
      </c>
      <c r="I158" s="272"/>
      <c r="J158" s="154"/>
      <c r="K158" s="154"/>
      <c r="L158" s="154"/>
      <c r="M158" s="154"/>
      <c r="N158" s="154"/>
      <c r="O158" s="154"/>
      <c r="P158" s="154"/>
      <c r="Q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</row>
    <row r="159" spans="2:33" ht="12.75" x14ac:dyDescent="0.2">
      <c r="B159" s="265" t="str">
        <f>'Memoria Aporte FIA al Ejecutor'!C26</f>
        <v>Equipo Técnico 19: indicar nombre aquí</v>
      </c>
      <c r="C159" s="266"/>
      <c r="D159" s="186" t="str">
        <f t="shared" si="60"/>
        <v/>
      </c>
      <c r="E159" s="187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269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270"/>
      <c r="H159" s="271" t="str">
        <f t="shared" si="61"/>
        <v/>
      </c>
      <c r="I159" s="272"/>
      <c r="J159" s="154"/>
      <c r="K159" s="154"/>
      <c r="L159" s="154"/>
      <c r="M159" s="154"/>
      <c r="N159" s="154"/>
      <c r="O159" s="154"/>
      <c r="P159" s="154"/>
      <c r="Q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</row>
    <row r="160" spans="2:33" ht="12.75" x14ac:dyDescent="0.2">
      <c r="B160" s="265" t="str">
        <f>'Memoria Aporte FIA al Ejecutor'!C27</f>
        <v>Equipo Técnico 20: indicar nombre aquí</v>
      </c>
      <c r="C160" s="266"/>
      <c r="D160" s="186" t="str">
        <f t="shared" si="60"/>
        <v/>
      </c>
      <c r="E160" s="187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269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270"/>
      <c r="H160" s="271" t="str">
        <f t="shared" si="61"/>
        <v/>
      </c>
      <c r="I160" s="272"/>
      <c r="J160" s="154"/>
      <c r="K160" s="154"/>
      <c r="L160" s="154"/>
      <c r="M160" s="154"/>
      <c r="N160" s="154"/>
      <c r="O160" s="154"/>
      <c r="P160" s="154"/>
      <c r="Q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</row>
  </sheetData>
  <sheetProtection password="DC06" sheet="1" objects="1" scenarios="1"/>
  <mergeCells count="179"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20" t="s">
        <v>129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20" t="s">
        <v>130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L17" sqref="L17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20" t="s">
        <v>131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20" t="s">
        <v>132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20" t="s">
        <v>133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20" t="s">
        <v>134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H8" sqref="H8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42" t="s">
        <v>138</v>
      </c>
      <c r="H1" s="343"/>
      <c r="I1" s="343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44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45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46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36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7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7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36" t="s">
        <v>24</v>
      </c>
      <c r="C10" s="337"/>
      <c r="D10" s="33"/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21" t="s">
        <v>13</v>
      </c>
      <c r="C14" s="321" t="s">
        <v>23</v>
      </c>
      <c r="D14" s="347" t="s">
        <v>41</v>
      </c>
      <c r="E14" s="338" t="s">
        <v>42</v>
      </c>
      <c r="F14" s="340"/>
      <c r="G14" s="341"/>
      <c r="H14" s="338" t="s">
        <v>43</v>
      </c>
      <c r="I14" s="339"/>
      <c r="J14" s="268"/>
    </row>
    <row r="15" spans="2:10" ht="14.25" customHeight="1" x14ac:dyDescent="0.2">
      <c r="B15" s="321"/>
      <c r="C15" s="321"/>
      <c r="D15" s="347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30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31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31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31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31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31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31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31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31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31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31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31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31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31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31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31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31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31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31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31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31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31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31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31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31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32" t="s">
        <v>5</v>
      </c>
      <c r="C41" s="333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32" t="s">
        <v>6</v>
      </c>
      <c r="C42" s="333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32" t="s">
        <v>139</v>
      </c>
      <c r="C43" s="333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32" t="s">
        <v>8</v>
      </c>
      <c r="C44" s="333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32" t="s">
        <v>20</v>
      </c>
      <c r="C45" s="333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34" t="s">
        <v>9</v>
      </c>
      <c r="C46" s="335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34" t="s">
        <v>10</v>
      </c>
      <c r="C47" s="335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34" t="s">
        <v>11</v>
      </c>
      <c r="C48" s="335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34" t="s">
        <v>0</v>
      </c>
      <c r="C49" s="335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34" t="s">
        <v>4</v>
      </c>
      <c r="C50" s="335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21" t="s">
        <v>24</v>
      </c>
      <c r="C51" s="321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36" t="s">
        <v>45</v>
      </c>
      <c r="C56" s="337"/>
      <c r="D56" s="322" t="s">
        <v>44</v>
      </c>
      <c r="E56" s="323"/>
      <c r="F56" s="322" t="s">
        <v>24</v>
      </c>
    </row>
    <row r="57" spans="2:10" x14ac:dyDescent="0.2">
      <c r="B57" s="337"/>
      <c r="C57" s="337"/>
      <c r="D57" s="150" t="s">
        <v>25</v>
      </c>
      <c r="E57" s="150" t="s">
        <v>40</v>
      </c>
      <c r="F57" s="323"/>
    </row>
    <row r="58" spans="2:10" x14ac:dyDescent="0.2">
      <c r="B58" s="324" t="str">
        <f>IF('Memoria Aporte del Ejecutor'!B3="INDICAR AQUÍ NOMBRE EJECUTOR","EJECUTOR",'Memoria Aporte del Ejecutor'!B3)</f>
        <v>EJECUTOR</v>
      </c>
      <c r="C58" s="325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4" t="str">
        <f>IF('Memoria Aporte de Asociado 1'!B3="INDICAR AQUÍ NOMBRE ASOCIADO 1","Sin asociado 1",'Memoria Aporte de Asociado 1'!B3)</f>
        <v>Sin asociado 1</v>
      </c>
      <c r="C59" s="325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4" t="str">
        <f>IF('Memoria Aporte de Asociado 2'!B3="INDICAR AQUÍ NOMBRE ASOCIADO 2","Sin asociado 2",'Memoria Aporte de Asociado 2'!B3)</f>
        <v>Sin asociado 2</v>
      </c>
      <c r="C60" s="325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4" t="str">
        <f>IF('Memoria Aporte de Asociado 3'!B3="INDICAR AQUÍ NOMBRE ASOCIADO 3","Sin asociado 3",'Memoria Aporte de Asociado 3'!B3)</f>
        <v>Sin asociado 3</v>
      </c>
      <c r="C61" s="325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4" t="str">
        <f>IF('Memoria Aporte de Asociado 4'!B3="INDICAR AQUÍ NOMBRE ASOCIADO 4","Sin asociado 4",'Memoria Aporte de Asociado 4'!B3)</f>
        <v>Sin asociado 4</v>
      </c>
      <c r="C62" s="325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4" t="str">
        <f>IF('Memoria Aporte de Asociado 5'!B3="INDICAR AQUÍ NOMBRE ASOCIADO 5","Sin asociado 5",'Memoria Aporte de Asociado 5'!B3)</f>
        <v>Sin asociado 5</v>
      </c>
      <c r="C63" s="325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4" t="str">
        <f>IF('Memoria Aporte de Asociado 6'!B3="INDICAR AQUÍ NOMBRE ASOCIADO 6","Sin asociado 6",'Memoria Aporte de Asociado 6'!B3)</f>
        <v>Sin asociado 6</v>
      </c>
      <c r="C64" s="325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26" t="str">
        <f>IF('Memoria Aporte de Asociado 7'!B3="INDICAR AQUÍ NOMBRE ASOCIADO 7","Sin asociado 7",'Memoria Aporte de Asociado 7'!B3)</f>
        <v>Sin asociado 7</v>
      </c>
      <c r="C65" s="327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26" t="str">
        <f>IF('Memoria Aporte de Asociado 8'!B3="INDICAR AQUÍ NOMBRE ASOCIADO 8","Sin asociado 8",'Memoria Aporte de Asociado 8'!B3)</f>
        <v>Sin asociado 8</v>
      </c>
      <c r="C66" s="327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26" t="str">
        <f>IF('Memoria Aporte de Asociado 9'!B3="INDICAR AQUÍ NOMBRE ASOCIADO 9","Sin asociado 9",'Memoria Aporte de Asociado 9'!B3)</f>
        <v>Sin asociado 9</v>
      </c>
      <c r="C67" s="327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26" t="str">
        <f>IF('Memoria Aporte de Asociado 10'!B3="INDICAR AQUÍ NOMBRE ASOCIADO 10","Sin asociado 10",'Memoria Aporte de Asociado 10'!B3)</f>
        <v>Sin asociado 10</v>
      </c>
      <c r="C68" s="327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28" t="s">
        <v>24</v>
      </c>
      <c r="C69" s="329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password="9520" sheet="1" objects="1" scenarios="1" formatColumns="0" formatRows="0"/>
  <mergeCells count="36"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53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54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54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54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54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54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54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54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54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54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54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54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54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54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54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54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54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54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54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54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54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54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54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54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55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51" t="s">
        <v>29</v>
      </c>
      <c r="C30" s="352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51" t="s">
        <v>30</v>
      </c>
      <c r="C31" s="352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51" t="s">
        <v>31</v>
      </c>
      <c r="C32" s="352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51" t="s">
        <v>32</v>
      </c>
      <c r="C33" s="352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51" t="s">
        <v>33</v>
      </c>
      <c r="C34" s="352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8" t="s">
        <v>34</v>
      </c>
      <c r="C35" s="349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8" t="s">
        <v>35</v>
      </c>
      <c r="C36" s="349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8" t="s">
        <v>36</v>
      </c>
      <c r="C37" s="349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8" t="s">
        <v>37</v>
      </c>
      <c r="C38" s="349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8" t="s">
        <v>38</v>
      </c>
      <c r="C39" s="349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50" t="s">
        <v>24</v>
      </c>
      <c r="C40" s="350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9520" sheet="1" objects="1" scenarios="1" formatColumns="0"/>
  <mergeCells count="12">
    <mergeCell ref="B5:B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53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54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54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54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54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54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54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54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54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54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54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54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54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54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54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54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54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54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54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54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54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54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54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54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55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51" t="s">
        <v>29</v>
      </c>
      <c r="C30" s="352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51" t="s">
        <v>30</v>
      </c>
      <c r="C31" s="352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51" t="s">
        <v>31</v>
      </c>
      <c r="C32" s="352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51" t="s">
        <v>32</v>
      </c>
      <c r="C33" s="352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51" t="s">
        <v>33</v>
      </c>
      <c r="C34" s="352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8" t="s">
        <v>34</v>
      </c>
      <c r="C35" s="349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8" t="s">
        <v>35</v>
      </c>
      <c r="C36" s="349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8" t="s">
        <v>36</v>
      </c>
      <c r="C37" s="349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8" t="s">
        <v>37</v>
      </c>
      <c r="C38" s="349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8" t="s">
        <v>38</v>
      </c>
      <c r="C39" s="349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50" t="s">
        <v>24</v>
      </c>
      <c r="C40" s="350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9520" sheet="1" objects="1" scenarios="1" formatColumns="0" formatRows="0"/>
  <mergeCells count="12">
    <mergeCell ref="B5:B29"/>
    <mergeCell ref="B30:C30"/>
    <mergeCell ref="B31:C31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zoomScale="70" zoomScaleNormal="70" workbookViewId="0">
      <pane ySplit="5" topLeftCell="A6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03" t="s">
        <v>126</v>
      </c>
      <c r="C3" s="304"/>
      <c r="D3" s="112" t="s">
        <v>61</v>
      </c>
      <c r="I3" s="280"/>
      <c r="J3" s="281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7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8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308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8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8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8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8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8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8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8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308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308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308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308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308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308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308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308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308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308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308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308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8"/>
      <c r="C29" s="31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8"/>
      <c r="C30" s="31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8"/>
      <c r="C31" s="311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308"/>
      <c r="C32" s="31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8"/>
      <c r="C33" s="31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8"/>
      <c r="C34" s="31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8"/>
      <c r="C35" s="311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308"/>
      <c r="C36" s="311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308"/>
      <c r="C37" s="31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9"/>
      <c r="C38" s="31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8">
        <f>SUM(H39:H60)</f>
        <v>0</v>
      </c>
      <c r="J60" s="302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8">
        <f>SUM(H61:H66)</f>
        <v>0</v>
      </c>
      <c r="J66" s="289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8">
        <f>SUM(H67:H74)</f>
        <v>0</v>
      </c>
      <c r="J74" s="302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8">
        <f>SUM(H75:H102)</f>
        <v>0</v>
      </c>
      <c r="J102" s="302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8"/>
      <c r="C104" s="299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8"/>
      <c r="C105" s="299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8"/>
      <c r="C106" s="299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8">
        <f>SUM(H103:H110)</f>
        <v>0</v>
      </c>
      <c r="J110" s="302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8">
        <f>SUM(H111:H118)</f>
        <v>0</v>
      </c>
      <c r="J118" s="302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5"/>
      <c r="C120" s="306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8">
        <f>SUM(H119:H123)</f>
        <v>0</v>
      </c>
      <c r="J123" s="302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8">
        <f>SUM(H124:H132)</f>
        <v>0</v>
      </c>
      <c r="J132" s="302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8">
        <f>SUM(H133:H135)</f>
        <v>0</v>
      </c>
      <c r="J135" s="302"/>
      <c r="L135" s="196"/>
      <c r="M135" s="192"/>
    </row>
    <row r="136" spans="2:13" x14ac:dyDescent="0.2">
      <c r="B136" s="282" t="s">
        <v>4</v>
      </c>
      <c r="C136" s="283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84"/>
      <c r="C137" s="285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6"/>
      <c r="C138" s="287"/>
      <c r="D138" s="127"/>
      <c r="E138" s="74"/>
      <c r="F138" s="75"/>
      <c r="G138" s="75"/>
      <c r="H138" s="39">
        <f>F138*G138</f>
        <v>0</v>
      </c>
      <c r="I138" s="288">
        <f>SUM(H136:H138)</f>
        <v>0</v>
      </c>
      <c r="J138" s="30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8">
        <f>SUM(J38+I60+I66+I74+I102+I110+I118+I123+I132+I135+I138)</f>
        <v>0</v>
      </c>
      <c r="J140" s="289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I60:J60"/>
    <mergeCell ref="I66:J66"/>
    <mergeCell ref="I74:J74"/>
    <mergeCell ref="I102:J102"/>
    <mergeCell ref="I110:J110"/>
    <mergeCell ref="B6:B38"/>
    <mergeCell ref="C29:C33"/>
    <mergeCell ref="C34:C38"/>
    <mergeCell ref="B39:C60"/>
    <mergeCell ref="B61:C66"/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03" t="s">
        <v>124</v>
      </c>
      <c r="C3" s="304"/>
      <c r="D3" s="112" t="s">
        <v>61</v>
      </c>
      <c r="I3" s="280"/>
      <c r="J3" s="281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8"/>
      <c r="C29" s="31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8"/>
      <c r="C30" s="31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8"/>
      <c r="C31" s="31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8"/>
      <c r="C32" s="31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8"/>
      <c r="C33" s="31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8"/>
      <c r="C34" s="31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8"/>
      <c r="C35" s="31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8"/>
      <c r="C36" s="31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8"/>
      <c r="C37" s="31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9"/>
      <c r="C38" s="31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8">
        <f>SUM(H39:H60)</f>
        <v>0</v>
      </c>
      <c r="J60" s="302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8">
        <f>SUM(H61:H66)</f>
        <v>0</v>
      </c>
      <c r="J66" s="289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8">
        <f>SUM(H67:H74)</f>
        <v>0</v>
      </c>
      <c r="J74" s="302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8">
        <f>SUM(H75:H102)</f>
        <v>0</v>
      </c>
      <c r="J102" s="302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5"/>
      <c r="C104" s="306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05"/>
      <c r="C105" s="306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5"/>
      <c r="C106" s="306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8">
        <f>SUM(H103:H110)</f>
        <v>0</v>
      </c>
      <c r="J110" s="302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8">
        <f>SUM(H111:H118)</f>
        <v>0</v>
      </c>
      <c r="J118" s="302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5"/>
      <c r="C120" s="306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8">
        <f>SUM(H119:H123)</f>
        <v>0</v>
      </c>
      <c r="J123" s="302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8">
        <f>SUM(H124:H132)</f>
        <v>0</v>
      </c>
      <c r="J132" s="302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8">
        <f>SUM(H133:H135)</f>
        <v>0</v>
      </c>
      <c r="J135" s="302"/>
      <c r="L135" s="196"/>
      <c r="M135" s="192"/>
    </row>
    <row r="136" spans="2:13" x14ac:dyDescent="0.2">
      <c r="B136" s="282" t="s">
        <v>4</v>
      </c>
      <c r="C136" s="283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84"/>
      <c r="C137" s="285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6"/>
      <c r="C138" s="287"/>
      <c r="D138" s="127"/>
      <c r="E138" s="74"/>
      <c r="F138" s="75"/>
      <c r="G138" s="75"/>
      <c r="H138" s="39">
        <f>F138*G138</f>
        <v>0</v>
      </c>
      <c r="I138" s="288">
        <f>SUM(H136:H138)</f>
        <v>0</v>
      </c>
      <c r="J138" s="30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8">
        <f>SUM(J38+I60+I66+I74+I102+I110+I118+I123+I132+I135+I138)</f>
        <v>0</v>
      </c>
      <c r="J140" s="289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03" t="s">
        <v>125</v>
      </c>
      <c r="C3" s="304"/>
      <c r="D3" s="112" t="s">
        <v>61</v>
      </c>
      <c r="I3" s="280"/>
      <c r="J3" s="281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8"/>
      <c r="C29" s="31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8"/>
      <c r="C30" s="31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8"/>
      <c r="C31" s="31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8"/>
      <c r="C32" s="31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8"/>
      <c r="C33" s="31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8"/>
      <c r="C34" s="31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8"/>
      <c r="C35" s="31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8"/>
      <c r="C36" s="31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8"/>
      <c r="C37" s="31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9"/>
      <c r="C38" s="31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8">
        <f>SUM(H39:H60)</f>
        <v>0</v>
      </c>
      <c r="J60" s="302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8">
        <f>SUM(H61:H66)</f>
        <v>0</v>
      </c>
      <c r="J66" s="289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8">
        <f>SUM(H67:H74)</f>
        <v>0</v>
      </c>
      <c r="J74" s="302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8">
        <f>SUM(H75:H102)</f>
        <v>0</v>
      </c>
      <c r="J102" s="302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5"/>
      <c r="C104" s="306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05"/>
      <c r="C105" s="306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5"/>
      <c r="C106" s="306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8">
        <f>SUM(H103:H110)</f>
        <v>0</v>
      </c>
      <c r="J110" s="302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8">
        <f>SUM(H111:H118)</f>
        <v>0</v>
      </c>
      <c r="J118" s="302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5"/>
      <c r="C120" s="306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8">
        <f>SUM(H119:H123)</f>
        <v>0</v>
      </c>
      <c r="J123" s="302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8">
        <f>SUM(H124:H132)</f>
        <v>0</v>
      </c>
      <c r="J132" s="302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8">
        <f>SUM(H133:H135)</f>
        <v>0</v>
      </c>
      <c r="J135" s="302"/>
      <c r="L135" s="196"/>
      <c r="M135" s="192"/>
    </row>
    <row r="136" spans="2:13" x14ac:dyDescent="0.2">
      <c r="B136" s="282" t="s">
        <v>4</v>
      </c>
      <c r="C136" s="283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84"/>
      <c r="C137" s="285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6"/>
      <c r="C138" s="287"/>
      <c r="D138" s="127"/>
      <c r="E138" s="74"/>
      <c r="F138" s="75"/>
      <c r="G138" s="75"/>
      <c r="H138" s="39">
        <f>F138*G138</f>
        <v>0</v>
      </c>
      <c r="I138" s="288">
        <f>SUM(H136:H138)</f>
        <v>0</v>
      </c>
      <c r="J138" s="302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8">
        <f>SUM(J38+I60+I66+I74+I102+I110+I118+I123+I132+I135+I138)</f>
        <v>0</v>
      </c>
      <c r="J140" s="289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9520" sheet="1" objects="1" scenarios="1" formatColumns="0" formatRows="0"/>
  <mergeCells count="26">
    <mergeCell ref="I123:J123"/>
    <mergeCell ref="B111:C118"/>
    <mergeCell ref="B119:C123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3:C3"/>
    <mergeCell ref="I3:J3"/>
    <mergeCell ref="B6:B38"/>
    <mergeCell ref="C29:C33"/>
    <mergeCell ref="C34:C38"/>
    <mergeCell ref="B133:C135"/>
    <mergeCell ref="I135:J135"/>
    <mergeCell ref="B136:C138"/>
    <mergeCell ref="I138:J138"/>
    <mergeCell ref="I140:J1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7" t="str">
        <f>'Memoria Aporte FIA al Ejecutor'!B3</f>
        <v>INDICAR AQUÍ NOMBRE EJECUTOR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92"/>
      <c r="C47" s="293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ht="15.6" customHeight="1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21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21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si="21"/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21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21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21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21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21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21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05:C109"/>
    <mergeCell ref="B110:C118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L15" sqref="L15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7" t="str">
        <f>'Memoria Aporte FIA a Asociado 1'!B3</f>
        <v>INDICAR AQUÍ NOMBRE ASOCIADO 1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356" t="s">
        <v>141</v>
      </c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7" t="str">
        <f>'Memoria Aporte FIA a Asociado 2'!B3:C3</f>
        <v>INDICAR AQUÍ NOMBRE ASOCIADO 2</v>
      </c>
      <c r="C3" s="31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I70:J70"/>
    <mergeCell ref="I64:J64"/>
    <mergeCell ref="I78:J78"/>
    <mergeCell ref="I88:J88"/>
    <mergeCell ref="I96:J96"/>
    <mergeCell ref="B65:C70"/>
    <mergeCell ref="B71:C78"/>
    <mergeCell ref="B79:C88"/>
    <mergeCell ref="B89:C96"/>
    <mergeCell ref="B97:C104"/>
    <mergeCell ref="B3:C3"/>
    <mergeCell ref="B10:B42"/>
    <mergeCell ref="C33:C37"/>
    <mergeCell ref="C38:C42"/>
    <mergeCell ref="B43:C6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20" t="s">
        <v>127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20" t="s">
        <v>128</v>
      </c>
      <c r="C3" s="304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8"/>
      <c r="C33" s="31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8"/>
      <c r="C34" s="31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8"/>
      <c r="C35" s="31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8"/>
      <c r="C36" s="31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8"/>
      <c r="C37" s="31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8"/>
      <c r="C38" s="31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8"/>
      <c r="C39" s="31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8"/>
      <c r="C40" s="31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8"/>
      <c r="C41" s="31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9"/>
      <c r="C42" s="31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8">
        <f>SUM(H43:H64)</f>
        <v>0</v>
      </c>
      <c r="J64" s="316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8">
        <f>SUM(H65:H70)</f>
        <v>0</v>
      </c>
      <c r="J70" s="316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8">
        <f>SUM(H71:H78)</f>
        <v>0</v>
      </c>
      <c r="J78" s="316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8">
        <f>SUM(H79:H88)</f>
        <v>0</v>
      </c>
      <c r="J88" s="316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5"/>
      <c r="C90" s="306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5"/>
      <c r="C91" s="306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5"/>
      <c r="C92" s="306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8">
        <f>SUM(H89:H96)</f>
        <v>0</v>
      </c>
      <c r="J96" s="316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5"/>
      <c r="C98" s="306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5"/>
      <c r="C99" s="306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5"/>
      <c r="C100" s="306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5"/>
      <c r="C101" s="306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8">
        <f>SUM(H97:H104)</f>
        <v>0</v>
      </c>
      <c r="J104" s="316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8">
        <f>SUM(H105:H109)</f>
        <v>0</v>
      </c>
      <c r="J109" s="316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8">
        <f>SUM(H110:H118)</f>
        <v>0</v>
      </c>
      <c r="J118" s="316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8">
        <f>SUM(H119:H121)</f>
        <v>0</v>
      </c>
      <c r="J121" s="316"/>
      <c r="K121" s="234"/>
      <c r="L121" s="195"/>
      <c r="M121" s="250"/>
    </row>
    <row r="122" spans="2:13" x14ac:dyDescent="0.2">
      <c r="B122" s="282" t="s">
        <v>4</v>
      </c>
      <c r="C122" s="283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84"/>
      <c r="C123" s="285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6"/>
      <c r="C124" s="287"/>
      <c r="D124" s="139"/>
      <c r="E124" s="90"/>
      <c r="F124" s="103"/>
      <c r="G124" s="103"/>
      <c r="H124" s="39">
        <f>F124*G124</f>
        <v>0</v>
      </c>
      <c r="I124" s="288">
        <f>SUM(H122:H124)</f>
        <v>0</v>
      </c>
      <c r="J124" s="316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9">
        <f>SUM(J42+I64+I70+I78+I88+I96+I104+I109+I118+I121+I124)</f>
        <v>0</v>
      </c>
      <c r="J126" s="316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8"/>
      <c r="C158" s="31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8"/>
      <c r="C159" s="31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8"/>
      <c r="C160" s="31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8"/>
      <c r="C161" s="31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8"/>
      <c r="C162" s="31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8"/>
      <c r="C163" s="31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8"/>
      <c r="C164" s="31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8"/>
      <c r="C165" s="31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8"/>
      <c r="C166" s="31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9"/>
      <c r="C167" s="31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8">
        <f>SUM(H168:H189)</f>
        <v>0</v>
      </c>
      <c r="J189" s="316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5"/>
      <c r="C191" s="306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5"/>
      <c r="C192" s="306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8">
        <f>SUM(H190:H195)</f>
        <v>0</v>
      </c>
      <c r="J195" s="316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8">
        <f>SUM(H196:H203)</f>
        <v>0</v>
      </c>
      <c r="J203" s="316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8">
        <f>SUM(H204:H213)</f>
        <v>0</v>
      </c>
      <c r="J213" s="316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8">
        <f>SUM(H214:H221)</f>
        <v>0</v>
      </c>
      <c r="J221" s="316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8">
        <f>SUM(H222:H229)</f>
        <v>0</v>
      </c>
      <c r="J229" s="316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8">
        <f>SUM(H230:H234)</f>
        <v>0</v>
      </c>
      <c r="J234" s="316"/>
      <c r="L234" s="195"/>
      <c r="M234" s="250"/>
    </row>
    <row r="235" spans="2:13" x14ac:dyDescent="0.2">
      <c r="B235" s="314" t="s">
        <v>11</v>
      </c>
      <c r="C235" s="315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8">
        <f>SUM(H235:H243)</f>
        <v>0</v>
      </c>
      <c r="J243" s="316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8">
        <f>SUM(H244:H246)</f>
        <v>0</v>
      </c>
      <c r="J246" s="316"/>
      <c r="L246" s="195"/>
      <c r="M246" s="250"/>
    </row>
    <row r="247" spans="2:13" x14ac:dyDescent="0.2">
      <c r="B247" s="282" t="s">
        <v>4</v>
      </c>
      <c r="C247" s="283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84"/>
      <c r="C248" s="285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6"/>
      <c r="C249" s="287"/>
      <c r="D249" s="217"/>
      <c r="E249" s="218"/>
      <c r="F249" s="219"/>
      <c r="G249" s="219"/>
      <c r="H249" s="39">
        <f>F249*G249</f>
        <v>0</v>
      </c>
      <c r="I249" s="288">
        <f>SUM(H247:H249)</f>
        <v>0</v>
      </c>
      <c r="J249" s="316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9">
        <f>SUM(J167+I189+I195+I203+I213+I221+I229+I234+I243+I246+I249)</f>
        <v>0</v>
      </c>
      <c r="J251" s="316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9520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2015-08-19T17:47:47Z</cp:lastPrinted>
  <dcterms:created xsi:type="dcterms:W3CDTF">2007-07-31T21:27:49Z</dcterms:created>
  <dcterms:modified xsi:type="dcterms:W3CDTF">2018-06-07T19:25:38Z</dcterms:modified>
</cp:coreProperties>
</file>