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allardo\Desktop\"/>
    </mc:Choice>
  </mc:AlternateContent>
  <bookViews>
    <workbookView xWindow="0" yWindow="0" windowWidth="18345" windowHeight="6975" tabRatio="811"/>
  </bookViews>
  <sheets>
    <sheet name="Tiempo dedicación RRHH" sheetId="70" r:id="rId1"/>
    <sheet name="Memoria Aporte FIA al Gestor" sheetId="33" r:id="rId2"/>
    <sheet name="Memoria Aporte FIA a Co-Ejec. 1" sheetId="63" r:id="rId3"/>
    <sheet name="Memoria Aporte FIA a Co-Ejec. 2" sheetId="64" r:id="rId4"/>
    <sheet name="Memoria Aporte FIA a Co-Ejec. 3" sheetId="71" r:id="rId5"/>
    <sheet name="Memoria Aporte FIA a Co-Ejec. 4" sheetId="72" r:id="rId6"/>
    <sheet name="Memoria Aporte FIA a Co-Ejec. 5" sheetId="73" r:id="rId7"/>
    <sheet name="Memoria Aporte FIA a Co-Ejec. 6" sheetId="74" r:id="rId8"/>
    <sheet name="Memoria Aporte FIA a Co-Ejec. 7" sheetId="75" r:id="rId9"/>
    <sheet name="Memoria Aporte FIA a Co-Ejec. 8" sheetId="76" r:id="rId10"/>
    <sheet name="Memoria Aporte FIA a Co-Ejec. 9" sheetId="77" r:id="rId11"/>
    <sheet name="Memoria Aporte FIA a Co-Ejec.10" sheetId="78" r:id="rId12"/>
    <sheet name="Memoria Aporte del Gestor" sheetId="53" r:id="rId13"/>
    <sheet name="Memoria Aporte de Co-Ejec. 1" sheetId="55" r:id="rId14"/>
    <sheet name="Memoria Aporte de Co-Ejec. 2" sheetId="56" r:id="rId15"/>
    <sheet name="Memoria Aporte de Co-Ejec. 3" sheetId="58" r:id="rId16"/>
    <sheet name="Memoria Aporte de Co-Ejec. 4" sheetId="59" r:id="rId17"/>
    <sheet name="Memoria Aporte de Co-Ejec. 5" sheetId="60" r:id="rId18"/>
    <sheet name="Memoria Aporte de Co-Ejec. 6" sheetId="61" r:id="rId19"/>
    <sheet name="Memoria Aporte de Co-Ejec. 7" sheetId="65" r:id="rId20"/>
    <sheet name="Memoria Aporte de Co-Ejec. 8" sheetId="66" r:id="rId21"/>
    <sheet name="Memoria Aporte de Co-Ejec. 9" sheetId="67" r:id="rId22"/>
    <sheet name="Memoria Aporte de Co-Ejec. 10" sheetId="68" r:id="rId23"/>
    <sheet name="Costos Totales Consolidado" sheetId="57" r:id="rId24"/>
    <sheet name="Aportes FIA Consolidado" sheetId="69" r:id="rId25"/>
    <sheet name="Aportes Contraparte Consolidado" sheetId="62" r:id="rId26"/>
  </sheets>
  <calcPr calcId="152511" concurrentCalc="0"/>
</workbook>
</file>

<file path=xl/calcChain.xml><?xml version="1.0" encoding="utf-8"?>
<calcChain xmlns="http://schemas.openxmlformats.org/spreadsheetml/2006/main">
  <c r="N39" i="69" l="1"/>
  <c r="M39" i="69"/>
  <c r="L39" i="69"/>
  <c r="K39" i="69"/>
  <c r="J39" i="69"/>
  <c r="I39" i="69"/>
  <c r="H39" i="69"/>
  <c r="G39" i="69"/>
  <c r="N38" i="69"/>
  <c r="M38" i="69"/>
  <c r="L38" i="69"/>
  <c r="K38" i="69"/>
  <c r="J38" i="69"/>
  <c r="I38" i="69"/>
  <c r="H38" i="69"/>
  <c r="G38" i="69"/>
  <c r="N37" i="69"/>
  <c r="M37" i="69"/>
  <c r="L37" i="69"/>
  <c r="K37" i="69"/>
  <c r="J37" i="69"/>
  <c r="I37" i="69"/>
  <c r="H37" i="69"/>
  <c r="G37" i="69"/>
  <c r="N36" i="69"/>
  <c r="M36" i="69"/>
  <c r="L36" i="69"/>
  <c r="K36" i="69"/>
  <c r="J36" i="69"/>
  <c r="I36" i="69"/>
  <c r="H36" i="69"/>
  <c r="G36" i="69"/>
  <c r="N35" i="69"/>
  <c r="M35" i="69"/>
  <c r="L35" i="69"/>
  <c r="K35" i="69"/>
  <c r="J35" i="69"/>
  <c r="I35" i="69"/>
  <c r="H35" i="69"/>
  <c r="G35" i="69"/>
  <c r="N34" i="69"/>
  <c r="M34" i="69"/>
  <c r="L34" i="69"/>
  <c r="K34" i="69"/>
  <c r="J34" i="69"/>
  <c r="I34" i="69"/>
  <c r="H34" i="69"/>
  <c r="G34" i="69"/>
  <c r="N33" i="69"/>
  <c r="M33" i="69"/>
  <c r="L33" i="69"/>
  <c r="K33" i="69"/>
  <c r="J33" i="69"/>
  <c r="I33" i="69"/>
  <c r="H33" i="69"/>
  <c r="G33" i="69"/>
  <c r="N32" i="69"/>
  <c r="M32" i="69"/>
  <c r="L32" i="69"/>
  <c r="K32" i="69"/>
  <c r="J32" i="69"/>
  <c r="I32" i="69"/>
  <c r="H32" i="69"/>
  <c r="G32" i="69"/>
  <c r="N31" i="69"/>
  <c r="M31" i="69"/>
  <c r="L31" i="69"/>
  <c r="K31" i="69"/>
  <c r="J31" i="69"/>
  <c r="I31" i="69"/>
  <c r="H31" i="69"/>
  <c r="G31" i="69"/>
  <c r="N30" i="69"/>
  <c r="M30" i="69"/>
  <c r="L30" i="69"/>
  <c r="K30" i="69"/>
  <c r="J30" i="69"/>
  <c r="I30" i="69"/>
  <c r="H30" i="69"/>
  <c r="G30" i="69"/>
  <c r="N29" i="69"/>
  <c r="M29" i="69"/>
  <c r="L29" i="69"/>
  <c r="K29" i="69"/>
  <c r="J29" i="69"/>
  <c r="I29" i="69"/>
  <c r="H29" i="69"/>
  <c r="G29" i="69"/>
  <c r="N28" i="69"/>
  <c r="M28" i="69"/>
  <c r="L28" i="69"/>
  <c r="K28" i="69"/>
  <c r="J28" i="69"/>
  <c r="I28" i="69"/>
  <c r="H28" i="69"/>
  <c r="G28" i="69"/>
  <c r="N6" i="69"/>
  <c r="N7" i="69"/>
  <c r="N8" i="69"/>
  <c r="N9" i="69"/>
  <c r="N10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23" i="69"/>
  <c r="N24" i="69"/>
  <c r="N25" i="69"/>
  <c r="N26" i="69"/>
  <c r="N27" i="69"/>
  <c r="N5" i="69"/>
  <c r="M6" i="69"/>
  <c r="M7" i="69"/>
  <c r="M8" i="69"/>
  <c r="M9" i="69"/>
  <c r="M10" i="69"/>
  <c r="M11" i="69"/>
  <c r="M12" i="69"/>
  <c r="M13" i="69"/>
  <c r="M14" i="69"/>
  <c r="M15" i="69"/>
  <c r="M16" i="69"/>
  <c r="M17" i="69"/>
  <c r="M18" i="69"/>
  <c r="M19" i="69"/>
  <c r="M20" i="69"/>
  <c r="M21" i="69"/>
  <c r="M22" i="69"/>
  <c r="M23" i="69"/>
  <c r="M24" i="69"/>
  <c r="M25" i="69"/>
  <c r="M26" i="69"/>
  <c r="M27" i="69"/>
  <c r="M5" i="69"/>
  <c r="L6" i="69"/>
  <c r="L7" i="69"/>
  <c r="L8" i="69"/>
  <c r="L9" i="69"/>
  <c r="L10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L27" i="69"/>
  <c r="L5" i="69"/>
  <c r="K6" i="69"/>
  <c r="K7" i="69"/>
  <c r="K8" i="69"/>
  <c r="K9" i="69"/>
  <c r="K10" i="69"/>
  <c r="K11" i="69"/>
  <c r="K12" i="69"/>
  <c r="K13" i="69"/>
  <c r="K14" i="69"/>
  <c r="K15" i="69"/>
  <c r="K16" i="69"/>
  <c r="K17" i="69"/>
  <c r="K18" i="69"/>
  <c r="K19" i="69"/>
  <c r="K20" i="69"/>
  <c r="K21" i="69"/>
  <c r="K22" i="69"/>
  <c r="K23" i="69"/>
  <c r="K24" i="69"/>
  <c r="K25" i="69"/>
  <c r="K26" i="69"/>
  <c r="K27" i="69"/>
  <c r="K5" i="69"/>
  <c r="J6" i="69"/>
  <c r="J7" i="69"/>
  <c r="J8" i="69"/>
  <c r="J9" i="69"/>
  <c r="J10" i="69"/>
  <c r="J11" i="69"/>
  <c r="J12" i="69"/>
  <c r="J13" i="69"/>
  <c r="J14" i="69"/>
  <c r="J15" i="69"/>
  <c r="J16" i="69"/>
  <c r="J17" i="69"/>
  <c r="J18" i="69"/>
  <c r="J19" i="69"/>
  <c r="J20" i="69"/>
  <c r="J21" i="69"/>
  <c r="J22" i="69"/>
  <c r="J23" i="69"/>
  <c r="J24" i="69"/>
  <c r="J25" i="69"/>
  <c r="J26" i="69"/>
  <c r="J27" i="69"/>
  <c r="J5" i="69"/>
  <c r="I6" i="69"/>
  <c r="I7" i="69"/>
  <c r="I8" i="69"/>
  <c r="I9" i="69"/>
  <c r="I10" i="69"/>
  <c r="I11" i="69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I25" i="69"/>
  <c r="I26" i="69"/>
  <c r="I27" i="69"/>
  <c r="I5" i="69"/>
  <c r="H6" i="69"/>
  <c r="H7" i="69"/>
  <c r="H8" i="69"/>
  <c r="H9" i="69"/>
  <c r="H10" i="69"/>
  <c r="H11" i="69"/>
  <c r="H12" i="69"/>
  <c r="H13" i="69"/>
  <c r="H14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5" i="69"/>
  <c r="G5" i="69"/>
  <c r="O6" i="69"/>
  <c r="O7" i="69"/>
  <c r="O8" i="69"/>
  <c r="O9" i="69"/>
  <c r="O10" i="69"/>
  <c r="O11" i="69"/>
  <c r="O12" i="69"/>
  <c r="O13" i="69"/>
  <c r="O14" i="69"/>
  <c r="O15" i="69"/>
  <c r="O16" i="69"/>
  <c r="O17" i="69"/>
  <c r="O18" i="69"/>
  <c r="O19" i="69"/>
  <c r="O20" i="69"/>
  <c r="O21" i="69"/>
  <c r="O22" i="69"/>
  <c r="O23" i="69"/>
  <c r="O24" i="69"/>
  <c r="O25" i="69"/>
  <c r="O26" i="69"/>
  <c r="O27" i="69"/>
  <c r="O28" i="69"/>
  <c r="O29" i="69"/>
  <c r="O30" i="69"/>
  <c r="O31" i="69"/>
  <c r="O32" i="69"/>
  <c r="O33" i="69"/>
  <c r="O34" i="69"/>
  <c r="O35" i="69"/>
  <c r="O36" i="69"/>
  <c r="O37" i="69"/>
  <c r="O38" i="69"/>
  <c r="O39" i="69"/>
  <c r="G40" i="69"/>
  <c r="H40" i="69"/>
  <c r="I40" i="69"/>
  <c r="J40" i="69"/>
  <c r="K40" i="69"/>
  <c r="L40" i="69"/>
  <c r="M40" i="69"/>
  <c r="N40" i="69"/>
  <c r="O40" i="69"/>
  <c r="O5" i="69"/>
  <c r="G6" i="69"/>
  <c r="G7" i="69"/>
  <c r="G8" i="69"/>
  <c r="G9" i="69"/>
  <c r="G10" i="69"/>
  <c r="G11" i="69"/>
  <c r="G12" i="69"/>
  <c r="G13" i="69"/>
  <c r="G14" i="69"/>
  <c r="G15" i="69"/>
  <c r="G16" i="69"/>
  <c r="G17" i="69"/>
  <c r="G18" i="69"/>
  <c r="G19" i="69"/>
  <c r="G20" i="69"/>
  <c r="G21" i="69"/>
  <c r="G22" i="69"/>
  <c r="G23" i="69"/>
  <c r="G24" i="69"/>
  <c r="G25" i="69"/>
  <c r="G26" i="69"/>
  <c r="G27" i="69"/>
  <c r="L4" i="69"/>
  <c r="N4" i="69"/>
  <c r="M4" i="69"/>
  <c r="K4" i="69"/>
  <c r="J4" i="69"/>
  <c r="I4" i="69"/>
  <c r="H4" i="69"/>
  <c r="G4" i="69"/>
  <c r="H19" i="57"/>
  <c r="H50" i="57"/>
  <c r="H49" i="57"/>
  <c r="H48" i="57"/>
  <c r="H47" i="57"/>
  <c r="H46" i="57"/>
  <c r="H45" i="57"/>
  <c r="H44" i="57"/>
  <c r="H43" i="57"/>
  <c r="H42" i="57"/>
  <c r="H41" i="57"/>
  <c r="H40" i="57"/>
  <c r="H39" i="57"/>
  <c r="H17" i="57"/>
  <c r="H18" i="57"/>
  <c r="H20" i="57"/>
  <c r="H21" i="57"/>
  <c r="H22" i="57"/>
  <c r="H23" i="57"/>
  <c r="H24" i="57"/>
  <c r="H25" i="57"/>
  <c r="H26" i="57"/>
  <c r="H27" i="57"/>
  <c r="H28" i="57"/>
  <c r="H29" i="57"/>
  <c r="H30" i="57"/>
  <c r="H31" i="57"/>
  <c r="H32" i="57"/>
  <c r="H33" i="57"/>
  <c r="H34" i="57"/>
  <c r="H35" i="57"/>
  <c r="H36" i="57"/>
  <c r="H37" i="57"/>
  <c r="H38" i="57"/>
  <c r="H16" i="57"/>
  <c r="H6" i="78"/>
  <c r="I6" i="78"/>
  <c r="H7" i="78"/>
  <c r="I7" i="78"/>
  <c r="H8" i="78"/>
  <c r="I8" i="78"/>
  <c r="H9" i="78"/>
  <c r="I9" i="78"/>
  <c r="H10" i="78"/>
  <c r="I10" i="78"/>
  <c r="H11" i="78"/>
  <c r="I11" i="78"/>
  <c r="H12" i="78"/>
  <c r="I12" i="78"/>
  <c r="H13" i="78"/>
  <c r="I13" i="78"/>
  <c r="H14" i="78"/>
  <c r="I14" i="78"/>
  <c r="H15" i="78"/>
  <c r="I15" i="78"/>
  <c r="H16" i="78"/>
  <c r="I16" i="78"/>
  <c r="H17" i="78"/>
  <c r="I17" i="78"/>
  <c r="H18" i="78"/>
  <c r="I18" i="78"/>
  <c r="H19" i="78"/>
  <c r="I19" i="78"/>
  <c r="H20" i="78"/>
  <c r="I20" i="78"/>
  <c r="H21" i="78"/>
  <c r="I21" i="78"/>
  <c r="H22" i="78"/>
  <c r="I22" i="78"/>
  <c r="H23" i="78"/>
  <c r="I23" i="78"/>
  <c r="H24" i="78"/>
  <c r="I24" i="78"/>
  <c r="H25" i="78"/>
  <c r="I25" i="78"/>
  <c r="H26" i="78"/>
  <c r="I26" i="78"/>
  <c r="H27" i="78"/>
  <c r="I27" i="78"/>
  <c r="H28" i="78"/>
  <c r="I28" i="78"/>
  <c r="H29" i="78"/>
  <c r="H30" i="78"/>
  <c r="H31" i="78"/>
  <c r="H32" i="78"/>
  <c r="H33" i="78"/>
  <c r="I33" i="78"/>
  <c r="H34" i="78"/>
  <c r="H35" i="78"/>
  <c r="H36" i="78"/>
  <c r="H37" i="78"/>
  <c r="H38" i="78"/>
  <c r="I38" i="78"/>
  <c r="J38" i="78"/>
  <c r="H39" i="78"/>
  <c r="H40" i="78"/>
  <c r="H41" i="78"/>
  <c r="H42" i="78"/>
  <c r="H43" i="78"/>
  <c r="H44" i="78"/>
  <c r="H45" i="78"/>
  <c r="H46" i="78"/>
  <c r="H47" i="78"/>
  <c r="H48" i="78"/>
  <c r="H49" i="78"/>
  <c r="H50" i="78"/>
  <c r="H51" i="78"/>
  <c r="H52" i="78"/>
  <c r="H53" i="78"/>
  <c r="H54" i="78"/>
  <c r="H55" i="78"/>
  <c r="H56" i="78"/>
  <c r="H57" i="78"/>
  <c r="H58" i="78"/>
  <c r="H59" i="78"/>
  <c r="H60" i="78"/>
  <c r="I60" i="78"/>
  <c r="H61" i="78"/>
  <c r="H62" i="78"/>
  <c r="H63" i="78"/>
  <c r="H64" i="78"/>
  <c r="H65" i="78"/>
  <c r="H66" i="78"/>
  <c r="I66" i="78"/>
  <c r="H67" i="78"/>
  <c r="H68" i="78"/>
  <c r="H69" i="78"/>
  <c r="H70" i="78"/>
  <c r="H71" i="78"/>
  <c r="H72" i="78"/>
  <c r="H73" i="78"/>
  <c r="H74" i="78"/>
  <c r="I74" i="78"/>
  <c r="H75" i="78"/>
  <c r="H76" i="78"/>
  <c r="H77" i="78"/>
  <c r="H78" i="78"/>
  <c r="H79" i="78"/>
  <c r="H80" i="78"/>
  <c r="H81" i="78"/>
  <c r="H82" i="78"/>
  <c r="H83" i="78"/>
  <c r="H84" i="78"/>
  <c r="H85" i="78"/>
  <c r="H86" i="78"/>
  <c r="H87" i="78"/>
  <c r="H88" i="78"/>
  <c r="H89" i="78"/>
  <c r="H90" i="78"/>
  <c r="H91" i="78"/>
  <c r="H92" i="78"/>
  <c r="H93" i="78"/>
  <c r="H94" i="78"/>
  <c r="H95" i="78"/>
  <c r="H96" i="78"/>
  <c r="H97" i="78"/>
  <c r="H98" i="78"/>
  <c r="H99" i="78"/>
  <c r="H100" i="78"/>
  <c r="H101" i="78"/>
  <c r="H102" i="78"/>
  <c r="I102" i="78"/>
  <c r="H103" i="78"/>
  <c r="H104" i="78"/>
  <c r="H105" i="78"/>
  <c r="H106" i="78"/>
  <c r="H107" i="78"/>
  <c r="H108" i="78"/>
  <c r="H109" i="78"/>
  <c r="H110" i="78"/>
  <c r="I110" i="78"/>
  <c r="H111" i="78"/>
  <c r="H112" i="78"/>
  <c r="H113" i="78"/>
  <c r="H114" i="78"/>
  <c r="H115" i="78"/>
  <c r="H116" i="78"/>
  <c r="H117" i="78"/>
  <c r="H118" i="78"/>
  <c r="I118" i="78"/>
  <c r="H119" i="78"/>
  <c r="H120" i="78"/>
  <c r="H121" i="78"/>
  <c r="H122" i="78"/>
  <c r="H123" i="78"/>
  <c r="I123" i="78"/>
  <c r="H124" i="78"/>
  <c r="H125" i="78"/>
  <c r="H126" i="78"/>
  <c r="H127" i="78"/>
  <c r="H128" i="78"/>
  <c r="H129" i="78"/>
  <c r="H130" i="78"/>
  <c r="H131" i="78"/>
  <c r="H132" i="78"/>
  <c r="I132" i="78"/>
  <c r="H133" i="78"/>
  <c r="H134" i="78"/>
  <c r="H135" i="78"/>
  <c r="I135" i="78"/>
  <c r="H136" i="78"/>
  <c r="H137" i="78"/>
  <c r="H138" i="78"/>
  <c r="I138" i="78"/>
  <c r="I140" i="78"/>
  <c r="H140" i="78"/>
  <c r="C27" i="78"/>
  <c r="C26" i="78"/>
  <c r="C25" i="78"/>
  <c r="C24" i="78"/>
  <c r="C23" i="78"/>
  <c r="C22" i="78"/>
  <c r="C21" i="78"/>
  <c r="C20" i="78"/>
  <c r="C19" i="78"/>
  <c r="C18" i="78"/>
  <c r="C17" i="78"/>
  <c r="C16" i="78"/>
  <c r="C15" i="78"/>
  <c r="C14" i="78"/>
  <c r="C13" i="78"/>
  <c r="C12" i="78"/>
  <c r="C11" i="78"/>
  <c r="C10" i="78"/>
  <c r="C9" i="78"/>
  <c r="C8" i="78"/>
  <c r="C7" i="78"/>
  <c r="C6" i="78"/>
  <c r="H6" i="77"/>
  <c r="I6" i="77"/>
  <c r="H7" i="77"/>
  <c r="I7" i="77"/>
  <c r="H8" i="77"/>
  <c r="I8" i="77"/>
  <c r="H9" i="77"/>
  <c r="I9" i="77"/>
  <c r="H10" i="77"/>
  <c r="I10" i="77"/>
  <c r="H11" i="77"/>
  <c r="I11" i="77"/>
  <c r="H12" i="77"/>
  <c r="I12" i="77"/>
  <c r="H13" i="77"/>
  <c r="I13" i="77"/>
  <c r="H14" i="77"/>
  <c r="I14" i="77"/>
  <c r="H15" i="77"/>
  <c r="I15" i="77"/>
  <c r="H16" i="77"/>
  <c r="I16" i="77"/>
  <c r="H17" i="77"/>
  <c r="I17" i="77"/>
  <c r="H18" i="77"/>
  <c r="I18" i="77"/>
  <c r="H19" i="77"/>
  <c r="I19" i="77"/>
  <c r="H20" i="77"/>
  <c r="I20" i="77"/>
  <c r="H21" i="77"/>
  <c r="I21" i="77"/>
  <c r="H22" i="77"/>
  <c r="I22" i="77"/>
  <c r="H23" i="77"/>
  <c r="I23" i="77"/>
  <c r="H24" i="77"/>
  <c r="I24" i="77"/>
  <c r="H25" i="77"/>
  <c r="I25" i="77"/>
  <c r="H26" i="77"/>
  <c r="I26" i="77"/>
  <c r="H27" i="77"/>
  <c r="I27" i="77"/>
  <c r="H28" i="77"/>
  <c r="I28" i="77"/>
  <c r="H29" i="77"/>
  <c r="H30" i="77"/>
  <c r="H31" i="77"/>
  <c r="H32" i="77"/>
  <c r="H33" i="77"/>
  <c r="I33" i="77"/>
  <c r="H34" i="77"/>
  <c r="H35" i="77"/>
  <c r="H36" i="77"/>
  <c r="H37" i="77"/>
  <c r="H38" i="77"/>
  <c r="I38" i="77"/>
  <c r="J38" i="77"/>
  <c r="H39" i="77"/>
  <c r="H40" i="77"/>
  <c r="H41" i="77"/>
  <c r="H42" i="77"/>
  <c r="H43" i="77"/>
  <c r="H44" i="77"/>
  <c r="H45" i="77"/>
  <c r="H46" i="77"/>
  <c r="H47" i="77"/>
  <c r="H48" i="77"/>
  <c r="H49" i="77"/>
  <c r="H50" i="77"/>
  <c r="H51" i="77"/>
  <c r="H52" i="77"/>
  <c r="H53" i="77"/>
  <c r="H54" i="77"/>
  <c r="H55" i="77"/>
  <c r="H56" i="77"/>
  <c r="H57" i="77"/>
  <c r="H58" i="77"/>
  <c r="H59" i="77"/>
  <c r="H60" i="77"/>
  <c r="I60" i="77"/>
  <c r="H61" i="77"/>
  <c r="H62" i="77"/>
  <c r="H63" i="77"/>
  <c r="H64" i="77"/>
  <c r="H65" i="77"/>
  <c r="H66" i="77"/>
  <c r="I66" i="77"/>
  <c r="H67" i="77"/>
  <c r="H68" i="77"/>
  <c r="H69" i="77"/>
  <c r="H70" i="77"/>
  <c r="H71" i="77"/>
  <c r="H72" i="77"/>
  <c r="H73" i="77"/>
  <c r="H74" i="77"/>
  <c r="I74" i="77"/>
  <c r="H75" i="77"/>
  <c r="H76" i="77"/>
  <c r="H77" i="77"/>
  <c r="H78" i="77"/>
  <c r="H79" i="77"/>
  <c r="H80" i="77"/>
  <c r="H81" i="77"/>
  <c r="H82" i="77"/>
  <c r="H83" i="77"/>
  <c r="H84" i="77"/>
  <c r="H85" i="77"/>
  <c r="H86" i="77"/>
  <c r="H87" i="77"/>
  <c r="H88" i="77"/>
  <c r="H89" i="77"/>
  <c r="H90" i="77"/>
  <c r="H91" i="77"/>
  <c r="H92" i="77"/>
  <c r="H93" i="77"/>
  <c r="H94" i="77"/>
  <c r="H95" i="77"/>
  <c r="H96" i="77"/>
  <c r="H97" i="77"/>
  <c r="H98" i="77"/>
  <c r="H99" i="77"/>
  <c r="H100" i="77"/>
  <c r="H101" i="77"/>
  <c r="H102" i="77"/>
  <c r="I102" i="77"/>
  <c r="H103" i="77"/>
  <c r="H104" i="77"/>
  <c r="H105" i="77"/>
  <c r="H106" i="77"/>
  <c r="H107" i="77"/>
  <c r="H108" i="77"/>
  <c r="H109" i="77"/>
  <c r="H110" i="77"/>
  <c r="I110" i="77"/>
  <c r="H111" i="77"/>
  <c r="H112" i="77"/>
  <c r="H113" i="77"/>
  <c r="H114" i="77"/>
  <c r="H115" i="77"/>
  <c r="H116" i="77"/>
  <c r="H117" i="77"/>
  <c r="H118" i="77"/>
  <c r="I118" i="77"/>
  <c r="H119" i="77"/>
  <c r="H120" i="77"/>
  <c r="H121" i="77"/>
  <c r="H122" i="77"/>
  <c r="H123" i="77"/>
  <c r="I123" i="77"/>
  <c r="H124" i="77"/>
  <c r="H125" i="77"/>
  <c r="H126" i="77"/>
  <c r="H127" i="77"/>
  <c r="H128" i="77"/>
  <c r="H129" i="77"/>
  <c r="H130" i="77"/>
  <c r="H131" i="77"/>
  <c r="H132" i="77"/>
  <c r="I132" i="77"/>
  <c r="H133" i="77"/>
  <c r="H134" i="77"/>
  <c r="H135" i="77"/>
  <c r="I135" i="77"/>
  <c r="H136" i="77"/>
  <c r="H137" i="77"/>
  <c r="H138" i="77"/>
  <c r="I138" i="77"/>
  <c r="I140" i="77"/>
  <c r="H140" i="77"/>
  <c r="C27" i="77"/>
  <c r="C26" i="77"/>
  <c r="C25" i="77"/>
  <c r="C24" i="77"/>
  <c r="C23" i="77"/>
  <c r="C22" i="77"/>
  <c r="C21" i="77"/>
  <c r="C20" i="77"/>
  <c r="C19" i="77"/>
  <c r="C18" i="77"/>
  <c r="C17" i="77"/>
  <c r="C16" i="77"/>
  <c r="C15" i="77"/>
  <c r="C14" i="77"/>
  <c r="C13" i="77"/>
  <c r="C12" i="77"/>
  <c r="C11" i="77"/>
  <c r="C10" i="77"/>
  <c r="C9" i="77"/>
  <c r="C8" i="77"/>
  <c r="C7" i="77"/>
  <c r="C6" i="77"/>
  <c r="H6" i="76"/>
  <c r="I6" i="76"/>
  <c r="H7" i="76"/>
  <c r="I7" i="76"/>
  <c r="H8" i="76"/>
  <c r="I8" i="76"/>
  <c r="H9" i="76"/>
  <c r="I9" i="76"/>
  <c r="H10" i="76"/>
  <c r="I10" i="76"/>
  <c r="H11" i="76"/>
  <c r="I11" i="76"/>
  <c r="H12" i="76"/>
  <c r="I12" i="76"/>
  <c r="H13" i="76"/>
  <c r="I13" i="76"/>
  <c r="H14" i="76"/>
  <c r="I14" i="76"/>
  <c r="H15" i="76"/>
  <c r="I15" i="76"/>
  <c r="H16" i="76"/>
  <c r="I16" i="76"/>
  <c r="H17" i="76"/>
  <c r="I17" i="76"/>
  <c r="H18" i="76"/>
  <c r="I18" i="76"/>
  <c r="H19" i="76"/>
  <c r="I19" i="76"/>
  <c r="H20" i="76"/>
  <c r="I20" i="76"/>
  <c r="H21" i="76"/>
  <c r="I21" i="76"/>
  <c r="H22" i="76"/>
  <c r="I22" i="76"/>
  <c r="H23" i="76"/>
  <c r="I23" i="76"/>
  <c r="H24" i="76"/>
  <c r="I24" i="76"/>
  <c r="H25" i="76"/>
  <c r="I25" i="76"/>
  <c r="H26" i="76"/>
  <c r="I26" i="76"/>
  <c r="H27" i="76"/>
  <c r="I27" i="76"/>
  <c r="H28" i="76"/>
  <c r="I28" i="76"/>
  <c r="H29" i="76"/>
  <c r="H30" i="76"/>
  <c r="H31" i="76"/>
  <c r="H32" i="76"/>
  <c r="H33" i="76"/>
  <c r="I33" i="76"/>
  <c r="H34" i="76"/>
  <c r="H35" i="76"/>
  <c r="H36" i="76"/>
  <c r="H37" i="76"/>
  <c r="H38" i="76"/>
  <c r="I38" i="76"/>
  <c r="J38" i="76"/>
  <c r="H39" i="76"/>
  <c r="H40" i="76"/>
  <c r="H41" i="76"/>
  <c r="H42" i="76"/>
  <c r="H43" i="76"/>
  <c r="H44" i="76"/>
  <c r="H45" i="76"/>
  <c r="H46" i="76"/>
  <c r="H47" i="76"/>
  <c r="H48" i="76"/>
  <c r="H49" i="76"/>
  <c r="H50" i="76"/>
  <c r="H51" i="76"/>
  <c r="H52" i="76"/>
  <c r="H53" i="76"/>
  <c r="H54" i="76"/>
  <c r="H55" i="76"/>
  <c r="H56" i="76"/>
  <c r="H57" i="76"/>
  <c r="H58" i="76"/>
  <c r="H59" i="76"/>
  <c r="H60" i="76"/>
  <c r="I60" i="76"/>
  <c r="H61" i="76"/>
  <c r="H62" i="76"/>
  <c r="H63" i="76"/>
  <c r="H64" i="76"/>
  <c r="H65" i="76"/>
  <c r="H66" i="76"/>
  <c r="I66" i="76"/>
  <c r="H67" i="76"/>
  <c r="H68" i="76"/>
  <c r="H69" i="76"/>
  <c r="H70" i="76"/>
  <c r="H71" i="76"/>
  <c r="H72" i="76"/>
  <c r="H73" i="76"/>
  <c r="H74" i="76"/>
  <c r="I74" i="76"/>
  <c r="H75" i="76"/>
  <c r="H76" i="76"/>
  <c r="H77" i="76"/>
  <c r="H78" i="76"/>
  <c r="H79" i="76"/>
  <c r="H80" i="76"/>
  <c r="H81" i="76"/>
  <c r="H82" i="76"/>
  <c r="H83" i="76"/>
  <c r="H84" i="76"/>
  <c r="H85" i="76"/>
  <c r="H86" i="76"/>
  <c r="H87" i="76"/>
  <c r="H88" i="76"/>
  <c r="H89" i="76"/>
  <c r="H90" i="76"/>
  <c r="H91" i="76"/>
  <c r="H92" i="76"/>
  <c r="H93" i="76"/>
  <c r="H94" i="76"/>
  <c r="H95" i="76"/>
  <c r="H96" i="76"/>
  <c r="H97" i="76"/>
  <c r="H98" i="76"/>
  <c r="H99" i="76"/>
  <c r="H100" i="76"/>
  <c r="H101" i="76"/>
  <c r="H102" i="76"/>
  <c r="I102" i="76"/>
  <c r="H103" i="76"/>
  <c r="H104" i="76"/>
  <c r="H105" i="76"/>
  <c r="H106" i="76"/>
  <c r="H107" i="76"/>
  <c r="H108" i="76"/>
  <c r="H109" i="76"/>
  <c r="H110" i="76"/>
  <c r="I110" i="76"/>
  <c r="H111" i="76"/>
  <c r="H112" i="76"/>
  <c r="H113" i="76"/>
  <c r="H114" i="76"/>
  <c r="H115" i="76"/>
  <c r="H116" i="76"/>
  <c r="H117" i="76"/>
  <c r="H118" i="76"/>
  <c r="I118" i="76"/>
  <c r="H119" i="76"/>
  <c r="H120" i="76"/>
  <c r="H121" i="76"/>
  <c r="H122" i="76"/>
  <c r="H123" i="76"/>
  <c r="I123" i="76"/>
  <c r="H124" i="76"/>
  <c r="H125" i="76"/>
  <c r="H126" i="76"/>
  <c r="H127" i="76"/>
  <c r="H128" i="76"/>
  <c r="H129" i="76"/>
  <c r="H130" i="76"/>
  <c r="H131" i="76"/>
  <c r="H132" i="76"/>
  <c r="I132" i="76"/>
  <c r="H133" i="76"/>
  <c r="H134" i="76"/>
  <c r="H135" i="76"/>
  <c r="I135" i="76"/>
  <c r="H136" i="76"/>
  <c r="H137" i="76"/>
  <c r="H138" i="76"/>
  <c r="I138" i="76"/>
  <c r="I140" i="76"/>
  <c r="H140" i="76"/>
  <c r="C27" i="76"/>
  <c r="C26" i="76"/>
  <c r="C25" i="76"/>
  <c r="C24" i="76"/>
  <c r="C23" i="76"/>
  <c r="C22" i="76"/>
  <c r="C21" i="76"/>
  <c r="C20" i="76"/>
  <c r="C19" i="76"/>
  <c r="C18" i="76"/>
  <c r="C17" i="76"/>
  <c r="C16" i="76"/>
  <c r="C15" i="76"/>
  <c r="C14" i="76"/>
  <c r="C13" i="76"/>
  <c r="C12" i="76"/>
  <c r="C11" i="76"/>
  <c r="C10" i="76"/>
  <c r="C9" i="76"/>
  <c r="C8" i="76"/>
  <c r="C7" i="76"/>
  <c r="C6" i="76"/>
  <c r="H6" i="75"/>
  <c r="I6" i="75"/>
  <c r="H7" i="75"/>
  <c r="I7" i="75"/>
  <c r="H8" i="75"/>
  <c r="I8" i="75"/>
  <c r="H9" i="75"/>
  <c r="I9" i="75"/>
  <c r="H10" i="75"/>
  <c r="I10" i="75"/>
  <c r="H11" i="75"/>
  <c r="I11" i="75"/>
  <c r="H12" i="75"/>
  <c r="I12" i="75"/>
  <c r="H13" i="75"/>
  <c r="I13" i="75"/>
  <c r="H14" i="75"/>
  <c r="I14" i="75"/>
  <c r="H15" i="75"/>
  <c r="I15" i="75"/>
  <c r="H16" i="75"/>
  <c r="I16" i="75"/>
  <c r="H17" i="75"/>
  <c r="I17" i="75"/>
  <c r="H18" i="75"/>
  <c r="I18" i="75"/>
  <c r="H19" i="75"/>
  <c r="I19" i="75"/>
  <c r="H20" i="75"/>
  <c r="I20" i="75"/>
  <c r="H21" i="75"/>
  <c r="I21" i="75"/>
  <c r="H22" i="75"/>
  <c r="I22" i="75"/>
  <c r="H23" i="75"/>
  <c r="I23" i="75"/>
  <c r="H24" i="75"/>
  <c r="I24" i="75"/>
  <c r="H25" i="75"/>
  <c r="I25" i="75"/>
  <c r="H26" i="75"/>
  <c r="I26" i="75"/>
  <c r="H27" i="75"/>
  <c r="I27" i="75"/>
  <c r="H28" i="75"/>
  <c r="I28" i="75"/>
  <c r="H29" i="75"/>
  <c r="H30" i="75"/>
  <c r="H31" i="75"/>
  <c r="H32" i="75"/>
  <c r="H33" i="75"/>
  <c r="I33" i="75"/>
  <c r="H34" i="75"/>
  <c r="H35" i="75"/>
  <c r="H36" i="75"/>
  <c r="H37" i="75"/>
  <c r="H38" i="75"/>
  <c r="I38" i="75"/>
  <c r="J38" i="75"/>
  <c r="H39" i="75"/>
  <c r="H40" i="75"/>
  <c r="H41" i="75"/>
  <c r="H42" i="75"/>
  <c r="H43" i="75"/>
  <c r="H44" i="75"/>
  <c r="H45" i="75"/>
  <c r="H46" i="75"/>
  <c r="H47" i="75"/>
  <c r="H48" i="75"/>
  <c r="H49" i="75"/>
  <c r="H50" i="75"/>
  <c r="H51" i="75"/>
  <c r="H52" i="75"/>
  <c r="H53" i="75"/>
  <c r="H54" i="75"/>
  <c r="H55" i="75"/>
  <c r="H56" i="75"/>
  <c r="H57" i="75"/>
  <c r="H58" i="75"/>
  <c r="H59" i="75"/>
  <c r="H60" i="75"/>
  <c r="I60" i="75"/>
  <c r="H61" i="75"/>
  <c r="H62" i="75"/>
  <c r="H63" i="75"/>
  <c r="H64" i="75"/>
  <c r="H65" i="75"/>
  <c r="H66" i="75"/>
  <c r="I66" i="75"/>
  <c r="H67" i="75"/>
  <c r="H68" i="75"/>
  <c r="H69" i="75"/>
  <c r="H70" i="75"/>
  <c r="H71" i="75"/>
  <c r="H72" i="75"/>
  <c r="H73" i="75"/>
  <c r="H74" i="75"/>
  <c r="I74" i="75"/>
  <c r="H75" i="75"/>
  <c r="H76" i="75"/>
  <c r="H77" i="75"/>
  <c r="H78" i="75"/>
  <c r="H79" i="75"/>
  <c r="H80" i="75"/>
  <c r="H81" i="75"/>
  <c r="H82" i="75"/>
  <c r="H83" i="75"/>
  <c r="H84" i="75"/>
  <c r="H85" i="75"/>
  <c r="H86" i="75"/>
  <c r="H87" i="75"/>
  <c r="H88" i="75"/>
  <c r="H89" i="75"/>
  <c r="H90" i="75"/>
  <c r="H91" i="75"/>
  <c r="H92" i="75"/>
  <c r="H93" i="75"/>
  <c r="H94" i="75"/>
  <c r="H95" i="75"/>
  <c r="H96" i="75"/>
  <c r="H97" i="75"/>
  <c r="H98" i="75"/>
  <c r="H99" i="75"/>
  <c r="H100" i="75"/>
  <c r="H101" i="75"/>
  <c r="H102" i="75"/>
  <c r="I102" i="75"/>
  <c r="H103" i="75"/>
  <c r="H104" i="75"/>
  <c r="H105" i="75"/>
  <c r="H106" i="75"/>
  <c r="H107" i="75"/>
  <c r="H108" i="75"/>
  <c r="H109" i="75"/>
  <c r="H110" i="75"/>
  <c r="I110" i="75"/>
  <c r="H111" i="75"/>
  <c r="H112" i="75"/>
  <c r="H113" i="75"/>
  <c r="H114" i="75"/>
  <c r="H115" i="75"/>
  <c r="H116" i="75"/>
  <c r="H117" i="75"/>
  <c r="H118" i="75"/>
  <c r="I118" i="75"/>
  <c r="H119" i="75"/>
  <c r="H120" i="75"/>
  <c r="H121" i="75"/>
  <c r="H122" i="75"/>
  <c r="H123" i="75"/>
  <c r="I123" i="75"/>
  <c r="H124" i="75"/>
  <c r="H125" i="75"/>
  <c r="H126" i="75"/>
  <c r="H127" i="75"/>
  <c r="H128" i="75"/>
  <c r="H129" i="75"/>
  <c r="H130" i="75"/>
  <c r="H131" i="75"/>
  <c r="H132" i="75"/>
  <c r="I132" i="75"/>
  <c r="H133" i="75"/>
  <c r="H134" i="75"/>
  <c r="H135" i="75"/>
  <c r="I135" i="75"/>
  <c r="H136" i="75"/>
  <c r="H137" i="75"/>
  <c r="H138" i="75"/>
  <c r="I138" i="75"/>
  <c r="I140" i="75"/>
  <c r="H140" i="75"/>
  <c r="C27" i="75"/>
  <c r="C26" i="75"/>
  <c r="C25" i="75"/>
  <c r="C24" i="75"/>
  <c r="C23" i="75"/>
  <c r="C22" i="75"/>
  <c r="C21" i="75"/>
  <c r="C20" i="75"/>
  <c r="C19" i="75"/>
  <c r="C18" i="75"/>
  <c r="C17" i="75"/>
  <c r="C16" i="75"/>
  <c r="C15" i="75"/>
  <c r="C14" i="75"/>
  <c r="C13" i="75"/>
  <c r="C12" i="75"/>
  <c r="C11" i="75"/>
  <c r="C10" i="75"/>
  <c r="C9" i="75"/>
  <c r="C8" i="75"/>
  <c r="C7" i="75"/>
  <c r="C6" i="75"/>
  <c r="H6" i="74"/>
  <c r="I6" i="74"/>
  <c r="H7" i="74"/>
  <c r="I7" i="74"/>
  <c r="H8" i="74"/>
  <c r="I8" i="74"/>
  <c r="H9" i="74"/>
  <c r="I9" i="74"/>
  <c r="H10" i="74"/>
  <c r="I10" i="74"/>
  <c r="H11" i="74"/>
  <c r="I11" i="74"/>
  <c r="H12" i="74"/>
  <c r="I12" i="74"/>
  <c r="H13" i="74"/>
  <c r="I13" i="74"/>
  <c r="H14" i="74"/>
  <c r="I14" i="74"/>
  <c r="H15" i="74"/>
  <c r="I15" i="74"/>
  <c r="H16" i="74"/>
  <c r="I16" i="74"/>
  <c r="H17" i="74"/>
  <c r="I17" i="74"/>
  <c r="H18" i="74"/>
  <c r="I18" i="74"/>
  <c r="H19" i="74"/>
  <c r="I19" i="74"/>
  <c r="H20" i="74"/>
  <c r="I20" i="74"/>
  <c r="H21" i="74"/>
  <c r="I21" i="74"/>
  <c r="H22" i="74"/>
  <c r="I22" i="74"/>
  <c r="H23" i="74"/>
  <c r="I23" i="74"/>
  <c r="H24" i="74"/>
  <c r="I24" i="74"/>
  <c r="H25" i="74"/>
  <c r="I25" i="74"/>
  <c r="H26" i="74"/>
  <c r="I26" i="74"/>
  <c r="H27" i="74"/>
  <c r="I27" i="74"/>
  <c r="H28" i="74"/>
  <c r="I28" i="74"/>
  <c r="H29" i="74"/>
  <c r="H30" i="74"/>
  <c r="H31" i="74"/>
  <c r="H32" i="74"/>
  <c r="H33" i="74"/>
  <c r="I33" i="74"/>
  <c r="H34" i="74"/>
  <c r="H35" i="74"/>
  <c r="H36" i="74"/>
  <c r="H37" i="74"/>
  <c r="H38" i="74"/>
  <c r="I38" i="74"/>
  <c r="J38" i="74"/>
  <c r="H39" i="74"/>
  <c r="H40" i="74"/>
  <c r="H41" i="74"/>
  <c r="H42" i="74"/>
  <c r="H43" i="74"/>
  <c r="H44" i="74"/>
  <c r="H45" i="74"/>
  <c r="H46" i="74"/>
  <c r="H47" i="74"/>
  <c r="H48" i="74"/>
  <c r="H49" i="74"/>
  <c r="H50" i="74"/>
  <c r="H51" i="74"/>
  <c r="H52" i="74"/>
  <c r="H53" i="74"/>
  <c r="H54" i="74"/>
  <c r="H55" i="74"/>
  <c r="H56" i="74"/>
  <c r="H57" i="74"/>
  <c r="H58" i="74"/>
  <c r="H59" i="74"/>
  <c r="H60" i="74"/>
  <c r="I60" i="74"/>
  <c r="H61" i="74"/>
  <c r="H62" i="74"/>
  <c r="H63" i="74"/>
  <c r="H64" i="74"/>
  <c r="H65" i="74"/>
  <c r="H66" i="74"/>
  <c r="I66" i="74"/>
  <c r="H67" i="74"/>
  <c r="H68" i="74"/>
  <c r="H69" i="74"/>
  <c r="H70" i="74"/>
  <c r="H71" i="74"/>
  <c r="H72" i="74"/>
  <c r="H73" i="74"/>
  <c r="H74" i="74"/>
  <c r="I74" i="74"/>
  <c r="H75" i="74"/>
  <c r="H76" i="74"/>
  <c r="H77" i="74"/>
  <c r="H78" i="74"/>
  <c r="H79" i="74"/>
  <c r="H80" i="74"/>
  <c r="H81" i="74"/>
  <c r="H82" i="74"/>
  <c r="H83" i="74"/>
  <c r="H84" i="74"/>
  <c r="H85" i="74"/>
  <c r="H86" i="74"/>
  <c r="H87" i="74"/>
  <c r="H88" i="74"/>
  <c r="H89" i="74"/>
  <c r="H90" i="74"/>
  <c r="H91" i="74"/>
  <c r="H92" i="74"/>
  <c r="H93" i="74"/>
  <c r="H94" i="74"/>
  <c r="H95" i="74"/>
  <c r="H96" i="74"/>
  <c r="H97" i="74"/>
  <c r="H98" i="74"/>
  <c r="H99" i="74"/>
  <c r="H100" i="74"/>
  <c r="H101" i="74"/>
  <c r="H102" i="74"/>
  <c r="I102" i="74"/>
  <c r="H103" i="74"/>
  <c r="H104" i="74"/>
  <c r="H105" i="74"/>
  <c r="H106" i="74"/>
  <c r="H107" i="74"/>
  <c r="H108" i="74"/>
  <c r="H109" i="74"/>
  <c r="H110" i="74"/>
  <c r="I110" i="74"/>
  <c r="H111" i="74"/>
  <c r="H112" i="74"/>
  <c r="H113" i="74"/>
  <c r="H114" i="74"/>
  <c r="H115" i="74"/>
  <c r="H116" i="74"/>
  <c r="H117" i="74"/>
  <c r="H118" i="74"/>
  <c r="I118" i="74"/>
  <c r="H119" i="74"/>
  <c r="H120" i="74"/>
  <c r="H121" i="74"/>
  <c r="H122" i="74"/>
  <c r="H123" i="74"/>
  <c r="I123" i="74"/>
  <c r="H124" i="74"/>
  <c r="H125" i="74"/>
  <c r="H126" i="74"/>
  <c r="H127" i="74"/>
  <c r="H128" i="74"/>
  <c r="H129" i="74"/>
  <c r="H130" i="74"/>
  <c r="H131" i="74"/>
  <c r="H132" i="74"/>
  <c r="I132" i="74"/>
  <c r="H133" i="74"/>
  <c r="H134" i="74"/>
  <c r="H135" i="74"/>
  <c r="I135" i="74"/>
  <c r="H136" i="74"/>
  <c r="H137" i="74"/>
  <c r="H138" i="74"/>
  <c r="I138" i="74"/>
  <c r="I140" i="74"/>
  <c r="H140" i="74"/>
  <c r="C27" i="74"/>
  <c r="C26" i="74"/>
  <c r="C25" i="74"/>
  <c r="C24" i="74"/>
  <c r="C23" i="74"/>
  <c r="C22" i="74"/>
  <c r="C21" i="74"/>
  <c r="C20" i="74"/>
  <c r="C19" i="74"/>
  <c r="C18" i="74"/>
  <c r="C17" i="74"/>
  <c r="C16" i="74"/>
  <c r="C15" i="74"/>
  <c r="C14" i="74"/>
  <c r="C13" i="74"/>
  <c r="C12" i="74"/>
  <c r="C11" i="74"/>
  <c r="C10" i="74"/>
  <c r="C9" i="74"/>
  <c r="C8" i="74"/>
  <c r="C7" i="74"/>
  <c r="C6" i="74"/>
  <c r="H6" i="73"/>
  <c r="I6" i="73"/>
  <c r="H7" i="73"/>
  <c r="I7" i="73"/>
  <c r="H8" i="73"/>
  <c r="I8" i="73"/>
  <c r="H9" i="73"/>
  <c r="I9" i="73"/>
  <c r="H10" i="73"/>
  <c r="I10" i="73"/>
  <c r="H11" i="73"/>
  <c r="I11" i="73"/>
  <c r="H12" i="73"/>
  <c r="I12" i="73"/>
  <c r="H13" i="73"/>
  <c r="I13" i="73"/>
  <c r="H14" i="73"/>
  <c r="I14" i="73"/>
  <c r="H15" i="73"/>
  <c r="I15" i="73"/>
  <c r="H16" i="73"/>
  <c r="I16" i="73"/>
  <c r="H17" i="73"/>
  <c r="I17" i="73"/>
  <c r="H18" i="73"/>
  <c r="I18" i="73"/>
  <c r="H19" i="73"/>
  <c r="I19" i="73"/>
  <c r="H20" i="73"/>
  <c r="I20" i="73"/>
  <c r="H21" i="73"/>
  <c r="I21" i="73"/>
  <c r="H22" i="73"/>
  <c r="I22" i="73"/>
  <c r="H23" i="73"/>
  <c r="I23" i="73"/>
  <c r="H24" i="73"/>
  <c r="I24" i="73"/>
  <c r="H25" i="73"/>
  <c r="I25" i="73"/>
  <c r="H26" i="73"/>
  <c r="I26" i="73"/>
  <c r="H27" i="73"/>
  <c r="I27" i="73"/>
  <c r="H28" i="73"/>
  <c r="I28" i="73"/>
  <c r="H29" i="73"/>
  <c r="H30" i="73"/>
  <c r="H31" i="73"/>
  <c r="H32" i="73"/>
  <c r="H33" i="73"/>
  <c r="I33" i="73"/>
  <c r="H34" i="73"/>
  <c r="H35" i="73"/>
  <c r="H36" i="73"/>
  <c r="H37" i="73"/>
  <c r="H38" i="73"/>
  <c r="I38" i="73"/>
  <c r="J38" i="73"/>
  <c r="H39" i="73"/>
  <c r="H40" i="73"/>
  <c r="H41" i="73"/>
  <c r="H42" i="73"/>
  <c r="H43" i="73"/>
  <c r="H44" i="73"/>
  <c r="H45" i="73"/>
  <c r="H46" i="73"/>
  <c r="H47" i="73"/>
  <c r="H48" i="73"/>
  <c r="H49" i="73"/>
  <c r="H50" i="73"/>
  <c r="H51" i="73"/>
  <c r="H52" i="73"/>
  <c r="H53" i="73"/>
  <c r="H54" i="73"/>
  <c r="H55" i="73"/>
  <c r="H56" i="73"/>
  <c r="H57" i="73"/>
  <c r="H58" i="73"/>
  <c r="H59" i="73"/>
  <c r="H60" i="73"/>
  <c r="I60" i="73"/>
  <c r="H61" i="73"/>
  <c r="H62" i="73"/>
  <c r="H63" i="73"/>
  <c r="H64" i="73"/>
  <c r="H65" i="73"/>
  <c r="H66" i="73"/>
  <c r="I66" i="73"/>
  <c r="H67" i="73"/>
  <c r="H68" i="73"/>
  <c r="H69" i="73"/>
  <c r="H70" i="73"/>
  <c r="H71" i="73"/>
  <c r="H72" i="73"/>
  <c r="H73" i="73"/>
  <c r="H74" i="73"/>
  <c r="I74" i="73"/>
  <c r="H75" i="73"/>
  <c r="H76" i="73"/>
  <c r="H77" i="73"/>
  <c r="H78" i="73"/>
  <c r="H79" i="73"/>
  <c r="H80" i="73"/>
  <c r="H81" i="73"/>
  <c r="H82" i="73"/>
  <c r="H83" i="73"/>
  <c r="H84" i="73"/>
  <c r="H85" i="73"/>
  <c r="H86" i="73"/>
  <c r="H87" i="73"/>
  <c r="H88" i="73"/>
  <c r="H89" i="73"/>
  <c r="H90" i="73"/>
  <c r="H91" i="73"/>
  <c r="H92" i="73"/>
  <c r="H93" i="73"/>
  <c r="H94" i="73"/>
  <c r="H95" i="73"/>
  <c r="H96" i="73"/>
  <c r="H97" i="73"/>
  <c r="H98" i="73"/>
  <c r="H99" i="73"/>
  <c r="H100" i="73"/>
  <c r="H101" i="73"/>
  <c r="H102" i="73"/>
  <c r="I102" i="73"/>
  <c r="H103" i="73"/>
  <c r="H104" i="73"/>
  <c r="H105" i="73"/>
  <c r="H106" i="73"/>
  <c r="H107" i="73"/>
  <c r="H108" i="73"/>
  <c r="H109" i="73"/>
  <c r="H110" i="73"/>
  <c r="I110" i="73"/>
  <c r="H111" i="73"/>
  <c r="H112" i="73"/>
  <c r="H113" i="73"/>
  <c r="H114" i="73"/>
  <c r="H115" i="73"/>
  <c r="H116" i="73"/>
  <c r="H117" i="73"/>
  <c r="H118" i="73"/>
  <c r="I118" i="73"/>
  <c r="H119" i="73"/>
  <c r="H120" i="73"/>
  <c r="H121" i="73"/>
  <c r="H122" i="73"/>
  <c r="H123" i="73"/>
  <c r="I123" i="73"/>
  <c r="H124" i="73"/>
  <c r="H125" i="73"/>
  <c r="H126" i="73"/>
  <c r="H127" i="73"/>
  <c r="H128" i="73"/>
  <c r="H129" i="73"/>
  <c r="H130" i="73"/>
  <c r="H131" i="73"/>
  <c r="H132" i="73"/>
  <c r="I132" i="73"/>
  <c r="H133" i="73"/>
  <c r="H134" i="73"/>
  <c r="H135" i="73"/>
  <c r="I135" i="73"/>
  <c r="H136" i="73"/>
  <c r="H137" i="73"/>
  <c r="H138" i="73"/>
  <c r="I138" i="73"/>
  <c r="I140" i="73"/>
  <c r="H140" i="73"/>
  <c r="C27" i="73"/>
  <c r="C26" i="73"/>
  <c r="C25" i="73"/>
  <c r="C24" i="73"/>
  <c r="C23" i="73"/>
  <c r="C22" i="73"/>
  <c r="C21" i="73"/>
  <c r="C20" i="73"/>
  <c r="C19" i="73"/>
  <c r="C18" i="73"/>
  <c r="C17" i="73"/>
  <c r="C16" i="73"/>
  <c r="C15" i="73"/>
  <c r="C14" i="73"/>
  <c r="C13" i="73"/>
  <c r="C12" i="73"/>
  <c r="C11" i="73"/>
  <c r="C10" i="73"/>
  <c r="C9" i="73"/>
  <c r="C8" i="73"/>
  <c r="C7" i="73"/>
  <c r="C6" i="73"/>
  <c r="H6" i="72"/>
  <c r="I6" i="72"/>
  <c r="H7" i="72"/>
  <c r="I7" i="72"/>
  <c r="H8" i="72"/>
  <c r="I8" i="72"/>
  <c r="H9" i="72"/>
  <c r="I9" i="72"/>
  <c r="H10" i="72"/>
  <c r="I10" i="72"/>
  <c r="H11" i="72"/>
  <c r="I11" i="72"/>
  <c r="H12" i="72"/>
  <c r="I12" i="72"/>
  <c r="H13" i="72"/>
  <c r="I13" i="72"/>
  <c r="H14" i="72"/>
  <c r="I14" i="72"/>
  <c r="H15" i="72"/>
  <c r="I15" i="72"/>
  <c r="H16" i="72"/>
  <c r="I16" i="72"/>
  <c r="H17" i="72"/>
  <c r="I17" i="72"/>
  <c r="H18" i="72"/>
  <c r="I18" i="72"/>
  <c r="H19" i="72"/>
  <c r="I19" i="72"/>
  <c r="H20" i="72"/>
  <c r="I20" i="72"/>
  <c r="H21" i="72"/>
  <c r="I21" i="72"/>
  <c r="H22" i="72"/>
  <c r="I22" i="72"/>
  <c r="H23" i="72"/>
  <c r="I23" i="72"/>
  <c r="H24" i="72"/>
  <c r="I24" i="72"/>
  <c r="H25" i="72"/>
  <c r="I25" i="72"/>
  <c r="H26" i="72"/>
  <c r="I26" i="72"/>
  <c r="H27" i="72"/>
  <c r="I27" i="72"/>
  <c r="H28" i="72"/>
  <c r="I28" i="72"/>
  <c r="H29" i="72"/>
  <c r="H30" i="72"/>
  <c r="H31" i="72"/>
  <c r="H32" i="72"/>
  <c r="H33" i="72"/>
  <c r="I33" i="72"/>
  <c r="H34" i="72"/>
  <c r="H35" i="72"/>
  <c r="H36" i="72"/>
  <c r="H37" i="72"/>
  <c r="H38" i="72"/>
  <c r="I38" i="72"/>
  <c r="J38" i="72"/>
  <c r="H39" i="72"/>
  <c r="H40" i="72"/>
  <c r="H41" i="72"/>
  <c r="H42" i="72"/>
  <c r="H43" i="72"/>
  <c r="H44" i="72"/>
  <c r="H45" i="72"/>
  <c r="H46" i="72"/>
  <c r="H47" i="72"/>
  <c r="H48" i="72"/>
  <c r="H49" i="72"/>
  <c r="H50" i="72"/>
  <c r="H51" i="72"/>
  <c r="H52" i="72"/>
  <c r="H53" i="72"/>
  <c r="H54" i="72"/>
  <c r="H55" i="72"/>
  <c r="H56" i="72"/>
  <c r="H57" i="72"/>
  <c r="H58" i="72"/>
  <c r="H59" i="72"/>
  <c r="H60" i="72"/>
  <c r="I60" i="72"/>
  <c r="H61" i="72"/>
  <c r="H62" i="72"/>
  <c r="H63" i="72"/>
  <c r="H64" i="72"/>
  <c r="H65" i="72"/>
  <c r="H66" i="72"/>
  <c r="I66" i="72"/>
  <c r="H67" i="72"/>
  <c r="H68" i="72"/>
  <c r="H69" i="72"/>
  <c r="H70" i="72"/>
  <c r="H71" i="72"/>
  <c r="H72" i="72"/>
  <c r="H73" i="72"/>
  <c r="H74" i="72"/>
  <c r="I74" i="72"/>
  <c r="H75" i="72"/>
  <c r="H76" i="72"/>
  <c r="H77" i="72"/>
  <c r="H78" i="72"/>
  <c r="H79" i="72"/>
  <c r="H80" i="72"/>
  <c r="H81" i="72"/>
  <c r="H82" i="72"/>
  <c r="H83" i="72"/>
  <c r="H84" i="72"/>
  <c r="H85" i="72"/>
  <c r="H86" i="72"/>
  <c r="H87" i="72"/>
  <c r="H88" i="72"/>
  <c r="H89" i="72"/>
  <c r="H90" i="72"/>
  <c r="H91" i="72"/>
  <c r="H92" i="72"/>
  <c r="H93" i="72"/>
  <c r="H94" i="72"/>
  <c r="H95" i="72"/>
  <c r="H96" i="72"/>
  <c r="H97" i="72"/>
  <c r="H98" i="72"/>
  <c r="H99" i="72"/>
  <c r="H100" i="72"/>
  <c r="H101" i="72"/>
  <c r="H102" i="72"/>
  <c r="I102" i="72"/>
  <c r="H103" i="72"/>
  <c r="H104" i="72"/>
  <c r="H105" i="72"/>
  <c r="H106" i="72"/>
  <c r="H107" i="72"/>
  <c r="H108" i="72"/>
  <c r="H109" i="72"/>
  <c r="H110" i="72"/>
  <c r="I110" i="72"/>
  <c r="H111" i="72"/>
  <c r="H112" i="72"/>
  <c r="H113" i="72"/>
  <c r="H114" i="72"/>
  <c r="H115" i="72"/>
  <c r="H116" i="72"/>
  <c r="H117" i="72"/>
  <c r="H118" i="72"/>
  <c r="I118" i="72"/>
  <c r="H119" i="72"/>
  <c r="H120" i="72"/>
  <c r="H121" i="72"/>
  <c r="H122" i="72"/>
  <c r="H123" i="72"/>
  <c r="I123" i="72"/>
  <c r="H124" i="72"/>
  <c r="H125" i="72"/>
  <c r="H126" i="72"/>
  <c r="H127" i="72"/>
  <c r="H128" i="72"/>
  <c r="H129" i="72"/>
  <c r="H130" i="72"/>
  <c r="H131" i="72"/>
  <c r="H132" i="72"/>
  <c r="I132" i="72"/>
  <c r="H133" i="72"/>
  <c r="H134" i="72"/>
  <c r="H135" i="72"/>
  <c r="I135" i="72"/>
  <c r="H136" i="72"/>
  <c r="H137" i="72"/>
  <c r="H138" i="72"/>
  <c r="I138" i="72"/>
  <c r="I140" i="72"/>
  <c r="H140" i="72"/>
  <c r="C27" i="72"/>
  <c r="C26" i="72"/>
  <c r="C25" i="72"/>
  <c r="C24" i="72"/>
  <c r="C23" i="72"/>
  <c r="C22" i="72"/>
  <c r="C21" i="72"/>
  <c r="C20" i="72"/>
  <c r="C19" i="72"/>
  <c r="C18" i="72"/>
  <c r="C17" i="72"/>
  <c r="C16" i="72"/>
  <c r="C15" i="72"/>
  <c r="C14" i="72"/>
  <c r="C13" i="72"/>
  <c r="C12" i="72"/>
  <c r="C11" i="72"/>
  <c r="C10" i="72"/>
  <c r="C9" i="72"/>
  <c r="C8" i="72"/>
  <c r="C7" i="72"/>
  <c r="C6" i="72"/>
  <c r="H6" i="71"/>
  <c r="I6" i="71"/>
  <c r="H7" i="71"/>
  <c r="I7" i="71"/>
  <c r="H8" i="71"/>
  <c r="I8" i="71"/>
  <c r="H9" i="71"/>
  <c r="I9" i="71"/>
  <c r="H10" i="71"/>
  <c r="I10" i="71"/>
  <c r="H11" i="71"/>
  <c r="I11" i="71"/>
  <c r="H12" i="71"/>
  <c r="I12" i="71"/>
  <c r="H13" i="71"/>
  <c r="I13" i="71"/>
  <c r="H14" i="71"/>
  <c r="I14" i="71"/>
  <c r="H15" i="71"/>
  <c r="I15" i="71"/>
  <c r="H16" i="71"/>
  <c r="I16" i="71"/>
  <c r="H17" i="71"/>
  <c r="I17" i="71"/>
  <c r="H18" i="71"/>
  <c r="I18" i="71"/>
  <c r="H19" i="71"/>
  <c r="I19" i="71"/>
  <c r="H20" i="71"/>
  <c r="I20" i="71"/>
  <c r="H21" i="71"/>
  <c r="I21" i="71"/>
  <c r="H22" i="71"/>
  <c r="I22" i="71"/>
  <c r="H23" i="71"/>
  <c r="I23" i="71"/>
  <c r="H24" i="71"/>
  <c r="I24" i="71"/>
  <c r="H25" i="71"/>
  <c r="I25" i="71"/>
  <c r="H26" i="71"/>
  <c r="I26" i="71"/>
  <c r="H27" i="71"/>
  <c r="I27" i="71"/>
  <c r="H28" i="71"/>
  <c r="I28" i="71"/>
  <c r="H29" i="71"/>
  <c r="H30" i="71"/>
  <c r="H31" i="71"/>
  <c r="H32" i="71"/>
  <c r="H33" i="71"/>
  <c r="I33" i="71"/>
  <c r="H34" i="71"/>
  <c r="H35" i="71"/>
  <c r="H36" i="71"/>
  <c r="H37" i="71"/>
  <c r="H38" i="71"/>
  <c r="I38" i="71"/>
  <c r="J38" i="71"/>
  <c r="H39" i="71"/>
  <c r="H40" i="71"/>
  <c r="H41" i="71"/>
  <c r="H42" i="71"/>
  <c r="H43" i="71"/>
  <c r="H44" i="71"/>
  <c r="H45" i="71"/>
  <c r="H46" i="71"/>
  <c r="H47" i="71"/>
  <c r="H48" i="71"/>
  <c r="H49" i="71"/>
  <c r="H50" i="71"/>
  <c r="H51" i="71"/>
  <c r="H52" i="71"/>
  <c r="H53" i="71"/>
  <c r="H54" i="71"/>
  <c r="H55" i="71"/>
  <c r="H56" i="71"/>
  <c r="H57" i="71"/>
  <c r="H58" i="71"/>
  <c r="H59" i="71"/>
  <c r="H60" i="71"/>
  <c r="I60" i="71"/>
  <c r="H61" i="71"/>
  <c r="H62" i="71"/>
  <c r="H63" i="71"/>
  <c r="H64" i="71"/>
  <c r="H65" i="71"/>
  <c r="H66" i="71"/>
  <c r="I66" i="71"/>
  <c r="H67" i="71"/>
  <c r="H68" i="71"/>
  <c r="H69" i="71"/>
  <c r="H70" i="71"/>
  <c r="H71" i="71"/>
  <c r="H72" i="71"/>
  <c r="H73" i="71"/>
  <c r="H74" i="71"/>
  <c r="I74" i="71"/>
  <c r="H75" i="71"/>
  <c r="H76" i="71"/>
  <c r="H77" i="71"/>
  <c r="H78" i="71"/>
  <c r="H79" i="71"/>
  <c r="H80" i="71"/>
  <c r="H81" i="71"/>
  <c r="H82" i="71"/>
  <c r="H83" i="71"/>
  <c r="H84" i="71"/>
  <c r="H85" i="71"/>
  <c r="H86" i="71"/>
  <c r="H87" i="71"/>
  <c r="H88" i="71"/>
  <c r="H89" i="71"/>
  <c r="H90" i="71"/>
  <c r="H91" i="71"/>
  <c r="H92" i="71"/>
  <c r="H93" i="71"/>
  <c r="H94" i="71"/>
  <c r="H95" i="71"/>
  <c r="H96" i="71"/>
  <c r="H97" i="71"/>
  <c r="H98" i="71"/>
  <c r="H99" i="71"/>
  <c r="H100" i="71"/>
  <c r="H101" i="71"/>
  <c r="H102" i="71"/>
  <c r="I102" i="71"/>
  <c r="H103" i="71"/>
  <c r="H104" i="71"/>
  <c r="H105" i="71"/>
  <c r="H106" i="71"/>
  <c r="H107" i="71"/>
  <c r="H108" i="71"/>
  <c r="H109" i="71"/>
  <c r="H110" i="71"/>
  <c r="I110" i="71"/>
  <c r="H111" i="71"/>
  <c r="H112" i="71"/>
  <c r="H113" i="71"/>
  <c r="H114" i="71"/>
  <c r="H115" i="71"/>
  <c r="H116" i="71"/>
  <c r="H117" i="71"/>
  <c r="H118" i="71"/>
  <c r="I118" i="71"/>
  <c r="H119" i="71"/>
  <c r="H120" i="71"/>
  <c r="H121" i="71"/>
  <c r="H122" i="71"/>
  <c r="H123" i="71"/>
  <c r="I123" i="71"/>
  <c r="H124" i="71"/>
  <c r="H125" i="71"/>
  <c r="H126" i="71"/>
  <c r="H127" i="71"/>
  <c r="H128" i="71"/>
  <c r="H129" i="71"/>
  <c r="H130" i="71"/>
  <c r="H131" i="71"/>
  <c r="H132" i="71"/>
  <c r="I132" i="71"/>
  <c r="H133" i="71"/>
  <c r="H134" i="71"/>
  <c r="H135" i="71"/>
  <c r="I135" i="71"/>
  <c r="H136" i="71"/>
  <c r="H137" i="71"/>
  <c r="H138" i="71"/>
  <c r="I138" i="71"/>
  <c r="I140" i="71"/>
  <c r="H140" i="71"/>
  <c r="C27" i="71"/>
  <c r="C26" i="71"/>
  <c r="C25" i="71"/>
  <c r="C24" i="71"/>
  <c r="C23" i="71"/>
  <c r="C22" i="71"/>
  <c r="C21" i="71"/>
  <c r="C20" i="71"/>
  <c r="C19" i="71"/>
  <c r="C18" i="71"/>
  <c r="C17" i="71"/>
  <c r="C16" i="71"/>
  <c r="C15" i="71"/>
  <c r="C14" i="71"/>
  <c r="C13" i="71"/>
  <c r="C12" i="71"/>
  <c r="C11" i="71"/>
  <c r="C10" i="71"/>
  <c r="C9" i="71"/>
  <c r="C8" i="71"/>
  <c r="C7" i="71"/>
  <c r="C6" i="71"/>
  <c r="F140" i="70"/>
  <c r="F141" i="70"/>
  <c r="F142" i="70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F139" i="70"/>
  <c r="E140" i="70"/>
  <c r="E141" i="70"/>
  <c r="E142" i="70"/>
  <c r="E143" i="70"/>
  <c r="E144" i="70"/>
  <c r="E145" i="70"/>
  <c r="E146" i="70"/>
  <c r="E147" i="70"/>
  <c r="E148" i="70"/>
  <c r="E149" i="70"/>
  <c r="E150" i="70"/>
  <c r="E151" i="70"/>
  <c r="E152" i="70"/>
  <c r="E153" i="70"/>
  <c r="E154" i="70"/>
  <c r="E155" i="70"/>
  <c r="V75" i="70"/>
  <c r="E156" i="70"/>
  <c r="E157" i="70"/>
  <c r="E158" i="70"/>
  <c r="E159" i="70"/>
  <c r="E160" i="70"/>
  <c r="X4" i="70"/>
  <c r="E139" i="70"/>
  <c r="F26" i="70"/>
  <c r="F27" i="70"/>
  <c r="G26" i="70"/>
  <c r="G27" i="70"/>
  <c r="H26" i="70"/>
  <c r="H27" i="70"/>
  <c r="I26" i="70"/>
  <c r="I27" i="70"/>
  <c r="J26" i="70"/>
  <c r="J27" i="70"/>
  <c r="K26" i="70"/>
  <c r="K27" i="70"/>
  <c r="L26" i="70"/>
  <c r="L27" i="70"/>
  <c r="M26" i="70"/>
  <c r="M27" i="70"/>
  <c r="N26" i="70"/>
  <c r="N27" i="70"/>
  <c r="O26" i="70"/>
  <c r="O27" i="70"/>
  <c r="P26" i="70"/>
  <c r="P27" i="70"/>
  <c r="Q26" i="70"/>
  <c r="Q27" i="70"/>
  <c r="F53" i="70"/>
  <c r="F54" i="70"/>
  <c r="G53" i="70"/>
  <c r="G54" i="70"/>
  <c r="H53" i="70"/>
  <c r="H54" i="70"/>
  <c r="I53" i="70"/>
  <c r="I54" i="70"/>
  <c r="J53" i="70"/>
  <c r="J54" i="70"/>
  <c r="K53" i="70"/>
  <c r="K54" i="70"/>
  <c r="L53" i="70"/>
  <c r="L54" i="70"/>
  <c r="M53" i="70"/>
  <c r="M54" i="70"/>
  <c r="N53" i="70"/>
  <c r="N54" i="70"/>
  <c r="O53" i="70"/>
  <c r="O54" i="70"/>
  <c r="P53" i="70"/>
  <c r="P54" i="70"/>
  <c r="Q53" i="70"/>
  <c r="Q54" i="70"/>
  <c r="F80" i="70"/>
  <c r="F81" i="70"/>
  <c r="G80" i="70"/>
  <c r="G81" i="70"/>
  <c r="H80" i="70"/>
  <c r="H81" i="70"/>
  <c r="I80" i="70"/>
  <c r="I81" i="70"/>
  <c r="J80" i="70"/>
  <c r="J81" i="70"/>
  <c r="K80" i="70"/>
  <c r="K81" i="70"/>
  <c r="L80" i="70"/>
  <c r="L81" i="70"/>
  <c r="M80" i="70"/>
  <c r="M81" i="70"/>
  <c r="N80" i="70"/>
  <c r="N81" i="70"/>
  <c r="O80" i="70"/>
  <c r="O81" i="70"/>
  <c r="P80" i="70"/>
  <c r="P81" i="70"/>
  <c r="Q80" i="70"/>
  <c r="Q81" i="70"/>
  <c r="F107" i="70"/>
  <c r="F108" i="70"/>
  <c r="G107" i="70"/>
  <c r="G108" i="70"/>
  <c r="H107" i="70"/>
  <c r="H108" i="70"/>
  <c r="I107" i="70"/>
  <c r="I108" i="70"/>
  <c r="J107" i="70"/>
  <c r="J108" i="70"/>
  <c r="K107" i="70"/>
  <c r="K108" i="70"/>
  <c r="L107" i="70"/>
  <c r="L108" i="70"/>
  <c r="M107" i="70"/>
  <c r="M108" i="70"/>
  <c r="N107" i="70"/>
  <c r="N108" i="70"/>
  <c r="O107" i="70"/>
  <c r="O108" i="70"/>
  <c r="P107" i="70"/>
  <c r="P108" i="70"/>
  <c r="Q107" i="70"/>
  <c r="Q108" i="70"/>
  <c r="F134" i="70"/>
  <c r="F135" i="70"/>
  <c r="G134" i="70"/>
  <c r="G135" i="70"/>
  <c r="H134" i="70"/>
  <c r="H135" i="70"/>
  <c r="I134" i="70"/>
  <c r="I135" i="70"/>
  <c r="J134" i="70"/>
  <c r="J135" i="70"/>
  <c r="K134" i="70"/>
  <c r="K135" i="70"/>
  <c r="L134" i="70"/>
  <c r="L135" i="70"/>
  <c r="M134" i="70"/>
  <c r="M135" i="70"/>
  <c r="N134" i="70"/>
  <c r="N135" i="70"/>
  <c r="O134" i="70"/>
  <c r="O135" i="70"/>
  <c r="P134" i="70"/>
  <c r="P135" i="70"/>
  <c r="Q134" i="70"/>
  <c r="AG134" i="70"/>
  <c r="AF134" i="70"/>
  <c r="AE134" i="70"/>
  <c r="AD134" i="70"/>
  <c r="AC134" i="70"/>
  <c r="AB134" i="70"/>
  <c r="AA134" i="70"/>
  <c r="Z134" i="70"/>
  <c r="Y134" i="70"/>
  <c r="X134" i="70"/>
  <c r="W134" i="70"/>
  <c r="V134" i="70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Q135" i="70"/>
  <c r="D139" i="70"/>
  <c r="H139" i="70"/>
  <c r="D140" i="70"/>
  <c r="D141" i="70"/>
  <c r="D142" i="70"/>
  <c r="D143" i="70"/>
  <c r="D144" i="70"/>
  <c r="D145" i="70"/>
  <c r="D146" i="70"/>
  <c r="D147" i="70"/>
  <c r="D148" i="70"/>
  <c r="D149" i="70"/>
  <c r="D150" i="70"/>
  <c r="D151" i="70"/>
  <c r="D152" i="70"/>
  <c r="D153" i="70"/>
  <c r="D154" i="70"/>
  <c r="D155" i="70"/>
  <c r="D156" i="70"/>
  <c r="D157" i="70"/>
  <c r="D158" i="70"/>
  <c r="D159" i="70"/>
  <c r="D160" i="70"/>
  <c r="B106" i="70"/>
  <c r="B133" i="70"/>
  <c r="B86" i="70"/>
  <c r="B113" i="70"/>
  <c r="B87" i="70"/>
  <c r="B114" i="70"/>
  <c r="B88" i="70"/>
  <c r="B115" i="70"/>
  <c r="B89" i="70"/>
  <c r="B116" i="70"/>
  <c r="B90" i="70"/>
  <c r="B117" i="70"/>
  <c r="B91" i="70"/>
  <c r="B118" i="70"/>
  <c r="B92" i="70"/>
  <c r="B119" i="70"/>
  <c r="B93" i="70"/>
  <c r="B120" i="70"/>
  <c r="B94" i="70"/>
  <c r="B121" i="70"/>
  <c r="B95" i="70"/>
  <c r="B122" i="70"/>
  <c r="B96" i="70"/>
  <c r="B123" i="70"/>
  <c r="B97" i="70"/>
  <c r="B124" i="70"/>
  <c r="B98" i="70"/>
  <c r="B125" i="70"/>
  <c r="B99" i="70"/>
  <c r="B126" i="70"/>
  <c r="B100" i="70"/>
  <c r="B127" i="70"/>
  <c r="B101" i="70"/>
  <c r="B128" i="70"/>
  <c r="B102" i="70"/>
  <c r="B129" i="70"/>
  <c r="B103" i="70"/>
  <c r="B130" i="70"/>
  <c r="B104" i="70"/>
  <c r="B131" i="70"/>
  <c r="B105" i="70"/>
  <c r="B132" i="70"/>
  <c r="B85" i="70"/>
  <c r="B112" i="70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/>
  <c r="C84" i="70"/>
  <c r="C111" i="70"/>
  <c r="H6" i="33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3" i="55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I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I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I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H39" i="66"/>
  <c r="H40" i="66"/>
  <c r="H41" i="66"/>
  <c r="H42" i="66"/>
  <c r="I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I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H191" i="61"/>
  <c r="H192" i="61"/>
  <c r="H193" i="61"/>
  <c r="H194" i="61"/>
  <c r="H195" i="61"/>
  <c r="I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H13" i="58"/>
  <c r="I13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H164" i="58"/>
  <c r="H165" i="58"/>
  <c r="H166" i="58"/>
  <c r="H167" i="58"/>
  <c r="I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H111" i="58"/>
  <c r="H112" i="58"/>
  <c r="H113" i="58"/>
  <c r="H114" i="58"/>
  <c r="H115" i="58"/>
  <c r="H116" i="58"/>
  <c r="H117" i="58"/>
  <c r="H118" i="58"/>
  <c r="I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H164" i="56"/>
  <c r="H165" i="56"/>
  <c r="H166" i="56"/>
  <c r="H167" i="56"/>
  <c r="I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H249" i="56"/>
  <c r="I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I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H38" i="53"/>
  <c r="H39" i="53"/>
  <c r="H40" i="53"/>
  <c r="H41" i="53"/>
  <c r="H42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H160" i="70"/>
  <c r="Z79" i="70"/>
  <c r="H159" i="70"/>
  <c r="Z78" i="70"/>
  <c r="H158" i="70"/>
  <c r="Z77" i="70"/>
  <c r="H157" i="70"/>
  <c r="Z76" i="70"/>
  <c r="H156" i="70"/>
  <c r="Z75" i="70"/>
  <c r="H155" i="70"/>
  <c r="Z74" i="70"/>
  <c r="H154" i="70"/>
  <c r="Z73" i="70"/>
  <c r="H153" i="70"/>
  <c r="Z72" i="70"/>
  <c r="H152" i="70"/>
  <c r="Z71" i="70"/>
  <c r="H151" i="70"/>
  <c r="Z70" i="70"/>
  <c r="H150" i="70"/>
  <c r="Z69" i="70"/>
  <c r="Y69" i="70"/>
  <c r="H149" i="70"/>
  <c r="Z68" i="70"/>
  <c r="Y68" i="70"/>
  <c r="H148" i="70"/>
  <c r="Z67" i="70"/>
  <c r="Y67" i="70"/>
  <c r="H147" i="70"/>
  <c r="Z66" i="70"/>
  <c r="Y66" i="70"/>
  <c r="H146" i="70"/>
  <c r="Z65" i="70"/>
  <c r="Y65" i="70"/>
  <c r="H145" i="70"/>
  <c r="Z64" i="70"/>
  <c r="Y64" i="70"/>
  <c r="H144" i="70"/>
  <c r="AA90" i="70"/>
  <c r="Z63" i="70"/>
  <c r="Y63" i="70"/>
  <c r="H143" i="70"/>
  <c r="Z62" i="70"/>
  <c r="Y62" i="70"/>
  <c r="H142" i="70"/>
  <c r="Z61" i="70"/>
  <c r="Y61" i="70"/>
  <c r="H141" i="70"/>
  <c r="Z60" i="70"/>
  <c r="Y60" i="70"/>
  <c r="H14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H166" i="53"/>
  <c r="H167" i="53"/>
  <c r="I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I135" i="68"/>
  <c r="I167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I203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I189" i="59"/>
  <c r="H30" i="62"/>
  <c r="I167" i="59"/>
  <c r="H19" i="62"/>
  <c r="H6" i="62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I104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I234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I104" i="68"/>
  <c r="N35" i="62"/>
  <c r="N7" i="62"/>
  <c r="I243" i="68"/>
  <c r="N20" i="62"/>
  <c r="N25" i="62"/>
  <c r="N19" i="62"/>
  <c r="N13" i="62"/>
  <c r="I246" i="68"/>
  <c r="N24" i="62"/>
  <c r="N12" i="62"/>
  <c r="N18" i="62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I167" i="60"/>
  <c r="J167" i="60"/>
  <c r="I7" i="62"/>
  <c r="I246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I88" i="59"/>
  <c r="H33" i="62"/>
  <c r="H7" i="62"/>
  <c r="I7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F24" i="62"/>
  <c r="F18" i="62"/>
  <c r="I21" i="57"/>
  <c r="I189" i="56"/>
  <c r="F12" i="62"/>
  <c r="I243" i="56"/>
  <c r="I118" i="56"/>
  <c r="F37" i="62"/>
  <c r="F17" i="62"/>
  <c r="F16" i="62"/>
  <c r="F5" i="62"/>
  <c r="F9" i="62"/>
  <c r="I121" i="56"/>
  <c r="F38" i="62"/>
  <c r="F11" i="62"/>
  <c r="I104" i="56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I96" i="55"/>
  <c r="I88" i="55"/>
  <c r="I64" i="55"/>
  <c r="D17" i="62"/>
  <c r="I35" i="57"/>
  <c r="I162" i="53"/>
  <c r="I37" i="53"/>
  <c r="D28" i="62"/>
  <c r="J42" i="53"/>
  <c r="I109" i="53"/>
  <c r="I121" i="53"/>
  <c r="I110" i="64"/>
  <c r="F34" i="69"/>
  <c r="I110" i="63"/>
  <c r="E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E24" i="57"/>
  <c r="G24" i="57"/>
  <c r="I38" i="63"/>
  <c r="E29" i="69"/>
  <c r="I138" i="63"/>
  <c r="E39" i="69"/>
  <c r="F50" i="57"/>
  <c r="I66" i="63"/>
  <c r="E31" i="69"/>
  <c r="F37" i="57"/>
  <c r="G37" i="57"/>
  <c r="I132" i="63"/>
  <c r="E37" i="69"/>
  <c r="F48" i="57"/>
  <c r="I132" i="33"/>
  <c r="D37" i="69"/>
  <c r="E48" i="57"/>
  <c r="I74" i="33"/>
  <c r="D32" i="69"/>
  <c r="E43" i="57"/>
  <c r="I135" i="33"/>
  <c r="D38" i="69"/>
  <c r="E49" i="57"/>
  <c r="I60" i="33"/>
  <c r="D30" i="69"/>
  <c r="E41" i="57"/>
  <c r="E21" i="57"/>
  <c r="I38" i="33"/>
  <c r="D29" i="69"/>
  <c r="E40" i="57"/>
  <c r="I33" i="33"/>
  <c r="D28" i="69"/>
  <c r="E25" i="57"/>
  <c r="E19" i="57"/>
  <c r="D39" i="62"/>
  <c r="L9" i="62"/>
  <c r="I33" i="57"/>
  <c r="D22" i="62"/>
  <c r="I39" i="62"/>
  <c r="D29" i="62"/>
  <c r="X26" i="70"/>
  <c r="D7" i="62"/>
  <c r="I26" i="57"/>
  <c r="D15" i="62"/>
  <c r="D11" i="62"/>
  <c r="K37" i="62"/>
  <c r="I30" i="57"/>
  <c r="I20" i="57"/>
  <c r="W26" i="70"/>
  <c r="H29" i="62"/>
  <c r="F28" i="57"/>
  <c r="G28" i="57"/>
  <c r="I189" i="53"/>
  <c r="I70" i="55"/>
  <c r="H38" i="62"/>
  <c r="I104" i="59"/>
  <c r="I162" i="59"/>
  <c r="K15" i="62"/>
  <c r="F33" i="57"/>
  <c r="G33" i="57"/>
  <c r="I110" i="33"/>
  <c r="D34" i="69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N5" i="62"/>
  <c r="H251" i="68"/>
  <c r="I78" i="53"/>
  <c r="I213" i="53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I24" i="57"/>
  <c r="D21" i="62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D24" i="62"/>
  <c r="I213" i="61"/>
  <c r="K11" i="62"/>
  <c r="L39" i="62"/>
  <c r="M33" i="62"/>
  <c r="I118" i="53"/>
  <c r="I234" i="53"/>
  <c r="I25" i="57"/>
  <c r="D20" i="62"/>
  <c r="I38" i="64"/>
  <c r="F29" i="69"/>
  <c r="I96" i="59"/>
  <c r="H34" i="62"/>
  <c r="H126" i="53"/>
  <c r="H140" i="63"/>
  <c r="I118" i="55"/>
  <c r="F10" i="62"/>
  <c r="I195" i="56"/>
  <c r="D10" i="62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B60" i="57"/>
  <c r="F4" i="62"/>
  <c r="E27" i="57"/>
  <c r="D14" i="62"/>
  <c r="I64" i="53"/>
  <c r="I221" i="53"/>
  <c r="D19" i="62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I102" i="33"/>
  <c r="D33" i="69"/>
  <c r="D25" i="62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F18" i="57"/>
  <c r="G18" i="57"/>
  <c r="I66" i="33"/>
  <c r="D31" i="69"/>
  <c r="E32" i="57"/>
  <c r="E29" i="57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E39" i="62"/>
  <c r="O39" i="62"/>
  <c r="H35" i="62"/>
  <c r="H28" i="62"/>
  <c r="H36" i="62"/>
  <c r="H40" i="62"/>
  <c r="I43" i="57"/>
  <c r="G32" i="62"/>
  <c r="G31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J21" i="57"/>
  <c r="I35" i="62"/>
  <c r="J30" i="57"/>
  <c r="D30" i="57"/>
  <c r="O8" i="62"/>
  <c r="O23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2" i="57"/>
  <c r="F40" i="57"/>
  <c r="F42" i="57"/>
  <c r="G19" i="57"/>
  <c r="G29" i="57"/>
  <c r="I140" i="63"/>
  <c r="G48" i="57"/>
  <c r="G40" i="57"/>
  <c r="O6" i="62"/>
  <c r="D34" i="62"/>
  <c r="I251" i="68"/>
  <c r="E68" i="57"/>
  <c r="F17" i="57"/>
  <c r="O12" i="62"/>
  <c r="E40" i="69"/>
  <c r="O11" i="62"/>
  <c r="F28" i="69"/>
  <c r="F39" i="57"/>
  <c r="J38" i="64"/>
  <c r="I140" i="64"/>
  <c r="E37" i="62"/>
  <c r="D33" i="62"/>
  <c r="O26" i="62"/>
  <c r="J23" i="57"/>
  <c r="D23" i="57"/>
  <c r="O22" i="62"/>
  <c r="F47" i="57"/>
  <c r="O14" i="62"/>
  <c r="G43" i="57"/>
  <c r="J31" i="57"/>
  <c r="D31" i="57"/>
  <c r="J167" i="58"/>
  <c r="I251" i="58"/>
  <c r="E61" i="57"/>
  <c r="J38" i="57"/>
  <c r="D38" i="57"/>
  <c r="Y26" i="70"/>
  <c r="E46" i="57"/>
  <c r="G46" i="57"/>
  <c r="E42" i="57"/>
  <c r="J42" i="65"/>
  <c r="I126" i="65"/>
  <c r="D65" i="57"/>
  <c r="F65" i="57"/>
  <c r="K28" i="62"/>
  <c r="N28" i="62"/>
  <c r="J42" i="68"/>
  <c r="I126" i="68"/>
  <c r="D68" i="57"/>
  <c r="J29" i="62"/>
  <c r="O19" i="62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I49" i="57"/>
  <c r="D38" i="62"/>
  <c r="O38" i="62"/>
  <c r="N34" i="62"/>
  <c r="J36" i="57"/>
  <c r="D36" i="57"/>
  <c r="I17" i="57"/>
  <c r="I47" i="57"/>
  <c r="I16" i="57"/>
  <c r="I48" i="57"/>
  <c r="F41" i="57"/>
  <c r="G41" i="57"/>
  <c r="N32" i="62"/>
  <c r="I44" i="57"/>
  <c r="E31" i="62"/>
  <c r="I126" i="66"/>
  <c r="D66" i="57"/>
  <c r="G49" i="57"/>
  <c r="M28" i="62"/>
  <c r="G16" i="57"/>
  <c r="D30" i="62"/>
  <c r="M29" i="62"/>
  <c r="J42" i="67"/>
  <c r="I126" i="67"/>
  <c r="D67" i="57"/>
  <c r="O20" i="62"/>
  <c r="E50" i="57"/>
  <c r="G50" i="57"/>
  <c r="M32" i="62"/>
  <c r="O25" i="62"/>
  <c r="J33" i="62"/>
  <c r="J42" i="56"/>
  <c r="I126" i="56"/>
  <c r="D60" i="57"/>
  <c r="F28" i="62"/>
  <c r="E39" i="57"/>
  <c r="O10" i="62"/>
  <c r="D37" i="62"/>
  <c r="I42" i="57"/>
  <c r="D32" i="62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I251" i="60"/>
  <c r="E63" i="57"/>
  <c r="F31" i="62"/>
  <c r="I140" i="33"/>
  <c r="D40" i="69"/>
  <c r="E32" i="62"/>
  <c r="J19" i="57"/>
  <c r="J24" i="57"/>
  <c r="D24" i="57"/>
  <c r="I39" i="57"/>
  <c r="L40" i="62"/>
  <c r="K40" i="62"/>
  <c r="F64" i="57"/>
  <c r="O29" i="62"/>
  <c r="F60" i="57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Z26" i="70"/>
  <c r="F40" i="69"/>
  <c r="D69" i="57"/>
  <c r="F58" i="57"/>
  <c r="F67" i="57"/>
  <c r="J47" i="57"/>
  <c r="I51" i="57"/>
  <c r="D8" i="57"/>
  <c r="G47" i="57"/>
  <c r="G17" i="57"/>
  <c r="F51" i="57"/>
  <c r="D5" i="57"/>
  <c r="O31" i="62"/>
  <c r="J49" i="57"/>
  <c r="D49" i="57"/>
  <c r="J48" i="57"/>
  <c r="D48" i="57"/>
  <c r="O33" i="62"/>
  <c r="E51" i="57"/>
  <c r="D4" i="57"/>
  <c r="D6" i="57"/>
  <c r="H51" i="57"/>
  <c r="D7" i="57"/>
  <c r="D9" i="57"/>
  <c r="D10" i="57"/>
  <c r="E4" i="57"/>
  <c r="J16" i="57"/>
  <c r="D16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AA26" i="70"/>
  <c r="G51" i="57"/>
  <c r="J51" i="57"/>
  <c r="F69" i="57"/>
  <c r="D51" i="57"/>
  <c r="E5" i="57"/>
  <c r="AB26" i="70"/>
  <c r="E6" i="57"/>
  <c r="E7" i="57"/>
  <c r="E8" i="57"/>
  <c r="E9" i="57"/>
  <c r="E10" i="57"/>
  <c r="AC26" i="70"/>
  <c r="AD26" i="70"/>
  <c r="AE26" i="70"/>
  <c r="AF26" i="70"/>
  <c r="AG26" i="70"/>
  <c r="V53" i="70"/>
  <c r="W53" i="70"/>
  <c r="X53" i="70"/>
  <c r="Y53" i="70"/>
  <c r="Z53" i="70"/>
  <c r="AA53" i="70"/>
  <c r="AB53" i="70"/>
  <c r="AC53" i="70"/>
  <c r="AD53" i="70"/>
  <c r="AE53" i="70"/>
  <c r="AF53" i="70"/>
  <c r="AG53" i="70"/>
  <c r="V80" i="70"/>
  <c r="W80" i="70"/>
  <c r="X80" i="70"/>
  <c r="Y80" i="70"/>
  <c r="Z80" i="70"/>
  <c r="AA80" i="70"/>
  <c r="AB80" i="70"/>
  <c r="AC80" i="70"/>
  <c r="AD80" i="70"/>
  <c r="AE80" i="70"/>
  <c r="AF80" i="70"/>
  <c r="AG80" i="70"/>
  <c r="V107" i="70"/>
  <c r="W107" i="70"/>
  <c r="X107" i="70"/>
  <c r="Y107" i="70"/>
  <c r="Z107" i="70"/>
  <c r="AA107" i="70"/>
  <c r="AB107" i="70"/>
  <c r="AC107" i="70"/>
  <c r="AD107" i="70"/>
  <c r="AE107" i="70"/>
  <c r="AF107" i="70"/>
  <c r="AG107" i="70"/>
</calcChain>
</file>

<file path=xl/sharedStrings.xml><?xml version="1.0" encoding="utf-8"?>
<sst xmlns="http://schemas.openxmlformats.org/spreadsheetml/2006/main" count="1287" uniqueCount="150">
  <si>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</si>
  <si>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</si>
  <si>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</si>
  <si>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</si>
  <si>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</si>
  <si>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</si>
  <si>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</si>
  <si>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</si>
  <si>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</si>
  <si>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</si>
  <si>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</si>
  <si>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</si>
  <si>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</si>
  <si>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</si>
  <si>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</si>
  <si>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</si>
  <si>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</si>
  <si>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</si>
  <si>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</si>
  <si>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</si>
  <si>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</si>
  <si>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</si>
  <si>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</si>
  <si>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</si>
  <si>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</si>
  <si>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</si>
  <si>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</si>
  <si>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</si>
  <si>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</si>
  <si>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</si>
  <si>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</si>
  <si>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</si>
  <si>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</si>
  <si>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</si>
  <si>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</si>
  <si>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</si>
  <si>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</si>
  <si>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</si>
  <si>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</si>
  <si>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</si>
  <si>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</si>
  <si>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</si>
  <si>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</si>
  <si>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</si>
  <si>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</si>
  <si>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</si>
  <si>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</si>
  <si>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</si>
  <si>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</si>
  <si>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</si>
  <si>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</si>
  <si>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</si>
  <si>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</si>
  <si>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</si>
  <si>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</si>
  <si>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>(los montos deben ser coherentes con los valores del presupuesto total)</t>
  </si>
  <si>
    <t xml:space="preserve"> (los montos deben ser coherentes con los valores del presupuesto total)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</si>
  <si>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</si>
  <si>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</si>
  <si>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</si>
  <si>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</si>
  <si>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</si>
  <si>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</si>
  <si>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</si>
  <si>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</si>
  <si>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</si>
  <si>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</si>
  <si>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</si>
  <si>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</si>
  <si>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</si>
  <si>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</si>
  <si>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</si>
  <si>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</si>
  <si>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</si>
  <si>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</si>
  <si>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</si>
  <si>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</si>
  <si>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</si>
  <si>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</si>
  <si>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</si>
  <si>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</si>
  <si>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</si>
  <si>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</si>
  <si>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</si>
  <si>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</si>
  <si>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</si>
  <si>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</si>
  <si>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</si>
  <si>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</si>
  <si>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</si>
  <si>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</si>
  <si>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</si>
  <si>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</si>
  <si>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</si>
  <si>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</si>
  <si>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</si>
  <si>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</si>
  <si>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</si>
  <si>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</si>
  <si>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</si>
  <si>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</si>
  <si>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</si>
  <si>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</si>
  <si>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</si>
  <si>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</si>
  <si>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</si>
  <si>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</si>
  <si>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</si>
  <si>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</si>
  <si>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Total FIA</t>
  </si>
  <si>
    <t>Coordinador Alterno: indicar nombre aquí</t>
  </si>
  <si>
    <t>CONSOLIDADO MEMORIA DE CÁLCULO</t>
  </si>
  <si>
    <t>4. Viáticos y movilización</t>
  </si>
  <si>
    <t>Coordinador Principal: indicar nombre aquí</t>
  </si>
  <si>
    <t xml:space="preserve">MEMORIA DE CÁLCULO DEL APORTE FIA AL GESTOR </t>
  </si>
  <si>
    <t>MEMORIA DE CÁLCULO DEL APORTE FIA AL CO-EJECUTOR 1</t>
  </si>
  <si>
    <t>INDICAR AQUÍ NOMBRE CO-EJECUTOR 1</t>
  </si>
  <si>
    <t>INDICAR AQUÍ NOMBRE GESTOR</t>
  </si>
  <si>
    <t>MEMORIA DE CÁLCULO DEL APORTE FIA AL CO-EJECUTOR 2</t>
  </si>
  <si>
    <t>INDICAR AQUÍ NOMBRE CO-EJECUTOR 2</t>
  </si>
  <si>
    <t>MEMORIA DE CÁLCULO DEL APORTE DEL GESTOR</t>
  </si>
  <si>
    <t>MEMORIA DE CÁLCULO DEL APORTE CO-EJECUTOR 1</t>
  </si>
  <si>
    <t>MEMORIA DE CÁLCULO DEL APORTE CO-EJECUTOR 2</t>
  </si>
  <si>
    <t>MEMORIA DE CÁLCULO DEL APORTE CO-EJECUTOR 3</t>
  </si>
  <si>
    <t>MEMORIA DE CÁLCULO DEL APORTE CO-EJECUTOR 4</t>
  </si>
  <si>
    <t>MEMORIA DE CÁLCULO DEL APORTE CO-EJECUTOR 5</t>
  </si>
  <si>
    <t>MEMORIA DE CÁLCULO DEL APORTE CO-EJECUTOR 6</t>
  </si>
  <si>
    <t>MEMORIA DE CÁLCULO DEL APORTE CO-EJECUTOR 7</t>
  </si>
  <si>
    <t>INDICAR AQUÍ NOMBRE CO-EJECUTOR 3</t>
  </si>
  <si>
    <t>INDICAR AQUÍ NOMBRE CO-EJECUTOR 4</t>
  </si>
  <si>
    <t>INDICAR AQUÍ NOMBRE CO-EJECUTOR 5</t>
  </si>
  <si>
    <t>INDICAR AQUÍ NOMBRE CO-EJECUTOR 6</t>
  </si>
  <si>
    <t>INDICAR AQUÍ NOMBRE CO-EJECUTOR 7</t>
  </si>
  <si>
    <t>MEMORIA DE CÁLCULO DEL APORTE CO-EJECUTOR 8</t>
  </si>
  <si>
    <t>INDICAR AQUÍ NOMBRE CO-EJECUTOR 8</t>
  </si>
  <si>
    <t>MEMORIA DE CÁLCULO DEL APORTE CO-EJECUTOR 9</t>
  </si>
  <si>
    <t>INDICAR AQUÍ NOMBRE CO-EJECUTOR 9</t>
  </si>
  <si>
    <t>MEMORIA DE CÁLCULO DEL APORTE CO-EJECUTOR 10</t>
  </si>
  <si>
    <t>INDICAR AQUÍ NOMBRE CO-EJECUTOR 10</t>
  </si>
  <si>
    <t>MEMORIA DE CÁLCULO DEL APORTE FIA AL CO-EJECUTOR 3</t>
  </si>
  <si>
    <t>MEMORIA DE CÁLCULO DEL APORTE FIA AL CO-EJECUTOR 4</t>
  </si>
  <si>
    <t>MEMORIA DE CÁLCULO DEL APORTE FIA AL CO-EJECUTOR 5</t>
  </si>
  <si>
    <t>MEMORIA DE CÁLCULO DEL APORTE FIA AL CO-EJECUTOR 6</t>
  </si>
  <si>
    <t>MEMORIA DE CÁLCULO DEL APORTE FIA AL CO-EJECUTOR 7</t>
  </si>
  <si>
    <t>MEMORIA DE CÁLCULO DEL APORTE FIA AL CO-EJECUTOR 9</t>
  </si>
  <si>
    <t>MEMORIA DE CÁLCULO DEL APORTE FIA AL CO-EJECUTOR 10</t>
  </si>
  <si>
    <t>Gestor</t>
  </si>
  <si>
    <t>Co-ejecutor(es)</t>
  </si>
  <si>
    <t>Co-Ejecutor(s)</t>
  </si>
  <si>
    <t>MEMORIA DE CÁLCULO DEL APORTE FIA AL CO-EJECUTOR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</si>
</sst>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11" borderId="0" xfId="0" applyFont="1" applyFill="1" applyBorder="1" applyAlignment="1" applyProtection="1">
      <alignment vertical="center"/>
      <protection locked="0"/>
    </xf>
    <xf numFmtId="0" fontId="2" fillId="11" borderId="0" xfId="0" applyFont="1" applyFill="1" applyBorder="1" applyAlignment="1" applyProtection="1">
      <alignment vertical="center" wrapText="1"/>
      <protection locked="0"/>
    </xf>
    <xf numFmtId="0" fontId="2" fillId="11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5" fillId="0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0" fontId="9" fillId="0" borderId="24" xfId="0" applyFont="1" applyBorder="1" applyAlignment="1" applyProtection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8" fillId="16" borderId="24" xfId="0" applyFont="1" applyFill="1" applyBorder="1" applyAlignment="1" applyProtection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60"/>
  <sheetViews>
    <sheetView tabSelected="1" workbookViewId="0"/>
  </sheetViews>
  <sheetFormatPr baseColWidth="10" defaultColWidth="9.140625" defaultRowHeight="11.25" outlineLevelRow="1" outlineLevelCol="1" x14ac:dyDescent="0.2"/>
  <cols>
    <col min="1" max="1" width="3.42578125" style="153" customWidth="1"/>
    <col min="2" max="2" width="8" style="153" customWidth="1"/>
    <col min="3" max="3" width="29.42578125" style="153" customWidth="1"/>
    <col min="4" max="4" width="13.140625" style="153" customWidth="1"/>
    <col min="5" max="5" width="17.28515625" style="154" customWidth="1"/>
    <col min="6" max="17" width="7.42578125" style="155" customWidth="1"/>
    <col min="18" max="18" width="10.140625" style="153" customWidth="1"/>
    <col min="19" max="19" width="6.42578125" style="153" customWidth="1"/>
    <col min="20" max="20" width="7.140625" style="153" hidden="1" customWidth="1"/>
    <col min="21" max="21" width="6.85546875" style="155" hidden="1" customWidth="1" outlineLevel="1"/>
    <col min="22" max="33" width="9.42578125" style="155" hidden="1" customWidth="1" outlineLevel="1"/>
    <col min="34" max="34" width="13.140625" style="153" hidden="1" customWidth="1"/>
    <col min="35" max="16384" width="9.140625" style="153"/>
  </cols>
  <sheetData>
    <row r="2" spans="2:55" x14ac:dyDescent="0.2">
      <c r="B2" s="152" t="s">
        <v>60</v>
      </c>
      <c r="C2" s="152"/>
    </row>
    <row r="3" spans="2:55" x14ac:dyDescent="0.2">
      <c r="B3" s="156" t="s">
        <v>61</v>
      </c>
      <c r="C3" s="157">
        <v>2017</v>
      </c>
      <c r="D3" s="158" t="s">
        <v>62</v>
      </c>
      <c r="E3" s="159" t="s">
        <v>63</v>
      </c>
      <c r="F3" s="160" t="s">
        <v>64</v>
      </c>
      <c r="G3" s="160" t="s">
        <v>65</v>
      </c>
      <c r="H3" s="160" t="s">
        <v>66</v>
      </c>
      <c r="I3" s="160" t="s">
        <v>67</v>
      </c>
      <c r="J3" s="160" t="s">
        <v>68</v>
      </c>
      <c r="K3" s="160" t="s">
        <v>69</v>
      </c>
      <c r="L3" s="160" t="s">
        <v>70</v>
      </c>
      <c r="M3" s="160" t="s">
        <v>71</v>
      </c>
      <c r="N3" s="160" t="s">
        <v>72</v>
      </c>
      <c r="O3" s="160" t="s">
        <v>73</v>
      </c>
      <c r="P3" s="160" t="s">
        <v>74</v>
      </c>
      <c r="Q3" s="160" t="s">
        <v>75</v>
      </c>
      <c r="R3" s="158" t="s">
        <v>76</v>
      </c>
      <c r="BA3" s="161"/>
      <c r="BB3" s="161"/>
      <c r="BC3" s="161"/>
    </row>
    <row r="4" spans="2:55" x14ac:dyDescent="0.2">
      <c r="B4" s="267" t="str">
        <f>'Memoria Aporte FIA al Gestor'!C6</f>
        <v>Coordinador Principal: indicar nombre aquí</v>
      </c>
      <c r="C4" s="269"/>
      <c r="D4" s="162"/>
      <c r="E4" s="163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>
        <f>SUM(F4:Q4)</f>
        <v>0</v>
      </c>
      <c r="T4" s="153" t="s">
        <v>77</v>
      </c>
      <c r="U4" s="166">
        <v>24</v>
      </c>
      <c r="V4" s="167">
        <f t="shared" ref="V4:AG19" si="0">IF(ISBLANK(F4)=TRUE,0,1)</f>
        <v>0</v>
      </c>
      <c r="W4" s="167">
        <f t="shared" si="0"/>
        <v>0</v>
      </c>
      <c r="X4" s="167">
        <f t="shared" si="0"/>
        <v>0</v>
      </c>
      <c r="Y4" s="167">
        <f t="shared" si="0"/>
        <v>0</v>
      </c>
      <c r="Z4" s="167">
        <f t="shared" si="0"/>
        <v>0</v>
      </c>
      <c r="AA4" s="167">
        <f t="shared" si="0"/>
        <v>0</v>
      </c>
      <c r="AB4" s="167">
        <f t="shared" si="0"/>
        <v>0</v>
      </c>
      <c r="AC4" s="167">
        <f t="shared" si="0"/>
        <v>0</v>
      </c>
      <c r="AD4" s="167">
        <f t="shared" si="0"/>
        <v>0</v>
      </c>
      <c r="AE4" s="167">
        <f t="shared" si="0"/>
        <v>0</v>
      </c>
      <c r="AF4" s="167">
        <f t="shared" si="0"/>
        <v>0</v>
      </c>
      <c r="AG4" s="167">
        <f t="shared" si="0"/>
        <v>0</v>
      </c>
    </row>
    <row r="5" spans="2:55" x14ac:dyDescent="0.2">
      <c r="B5" s="267" t="str">
        <f>'Memoria Aporte FIA al Gestor'!C7</f>
        <v>Coordinador Alterno: indicar nombre aquí</v>
      </c>
      <c r="C5" s="269"/>
      <c r="D5" s="16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5">
        <f t="shared" ref="R5:R25" si="1">SUM(F5:Q5)</f>
        <v>0</v>
      </c>
      <c r="U5" s="166">
        <v>23</v>
      </c>
      <c r="V5" s="167">
        <f t="shared" si="0"/>
        <v>0</v>
      </c>
      <c r="W5" s="167">
        <f t="shared" si="0"/>
        <v>0</v>
      </c>
      <c r="X5" s="167">
        <f t="shared" si="0"/>
        <v>0</v>
      </c>
      <c r="Y5" s="167">
        <f t="shared" si="0"/>
        <v>0</v>
      </c>
      <c r="Z5" s="167">
        <f t="shared" si="0"/>
        <v>0</v>
      </c>
      <c r="AA5" s="167">
        <f t="shared" si="0"/>
        <v>0</v>
      </c>
      <c r="AB5" s="167">
        <f t="shared" si="0"/>
        <v>0</v>
      </c>
      <c r="AC5" s="167">
        <f t="shared" si="0"/>
        <v>0</v>
      </c>
      <c r="AD5" s="167">
        <f t="shared" si="0"/>
        <v>0</v>
      </c>
      <c r="AE5" s="167">
        <f t="shared" si="0"/>
        <v>0</v>
      </c>
      <c r="AF5" s="167">
        <f t="shared" si="0"/>
        <v>0</v>
      </c>
      <c r="AG5" s="167">
        <f t="shared" si="0"/>
        <v>0</v>
      </c>
    </row>
    <row r="6" spans="2:55" x14ac:dyDescent="0.2">
      <c r="B6" s="267" t="str">
        <f>'Memoria Aporte FIA al Gestor'!C8</f>
        <v>Equipo Técnico 1: indicar nombre aquí</v>
      </c>
      <c r="C6" s="269"/>
      <c r="D6" s="162"/>
      <c r="E6" s="163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5">
        <f t="shared" si="1"/>
        <v>0</v>
      </c>
      <c r="U6" s="166">
        <v>22</v>
      </c>
      <c r="V6" s="167">
        <f t="shared" si="0"/>
        <v>0</v>
      </c>
      <c r="W6" s="167">
        <f t="shared" si="0"/>
        <v>0</v>
      </c>
      <c r="X6" s="167">
        <f t="shared" si="0"/>
        <v>0</v>
      </c>
      <c r="Y6" s="167">
        <f t="shared" si="0"/>
        <v>0</v>
      </c>
      <c r="Z6" s="167">
        <f t="shared" si="0"/>
        <v>0</v>
      </c>
      <c r="AA6" s="167">
        <f t="shared" si="0"/>
        <v>0</v>
      </c>
      <c r="AB6" s="167">
        <f t="shared" si="0"/>
        <v>0</v>
      </c>
      <c r="AC6" s="167">
        <f t="shared" si="0"/>
        <v>0</v>
      </c>
      <c r="AD6" s="167">
        <f t="shared" si="0"/>
        <v>0</v>
      </c>
      <c r="AE6" s="167">
        <f t="shared" si="0"/>
        <v>0</v>
      </c>
      <c r="AF6" s="167">
        <f t="shared" si="0"/>
        <v>0</v>
      </c>
      <c r="AG6" s="167">
        <f t="shared" si="0"/>
        <v>0</v>
      </c>
    </row>
    <row r="7" spans="2:55" x14ac:dyDescent="0.2">
      <c r="B7" s="267" t="str">
        <f>'Memoria Aporte FIA al Gestor'!C9</f>
        <v>Equipo Técnico 2: indicar nombre aquí</v>
      </c>
      <c r="C7" s="269"/>
      <c r="D7" s="162"/>
      <c r="E7" s="163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5">
        <f t="shared" si="1"/>
        <v>0</v>
      </c>
      <c r="U7" s="166">
        <v>21</v>
      </c>
      <c r="V7" s="167">
        <f t="shared" si="0"/>
        <v>0</v>
      </c>
      <c r="W7" s="167">
        <f t="shared" si="0"/>
        <v>0</v>
      </c>
      <c r="X7" s="167">
        <f t="shared" si="0"/>
        <v>0</v>
      </c>
      <c r="Y7" s="167">
        <f t="shared" si="0"/>
        <v>0</v>
      </c>
      <c r="Z7" s="167">
        <f t="shared" si="0"/>
        <v>0</v>
      </c>
      <c r="AA7" s="167">
        <f t="shared" si="0"/>
        <v>0</v>
      </c>
      <c r="AB7" s="167">
        <f t="shared" si="0"/>
        <v>0</v>
      </c>
      <c r="AC7" s="167">
        <f t="shared" si="0"/>
        <v>0</v>
      </c>
      <c r="AD7" s="167">
        <f t="shared" si="0"/>
        <v>0</v>
      </c>
      <c r="AE7" s="167">
        <f t="shared" si="0"/>
        <v>0</v>
      </c>
      <c r="AF7" s="167">
        <f t="shared" si="0"/>
        <v>0</v>
      </c>
      <c r="AG7" s="167">
        <f t="shared" si="0"/>
        <v>0</v>
      </c>
    </row>
    <row r="8" spans="2:55" x14ac:dyDescent="0.2">
      <c r="B8" s="267" t="str">
        <f>'Memoria Aporte FIA al Gestor'!C10</f>
        <v>Equipo Técnico 3: indicar nombre aquí</v>
      </c>
      <c r="C8" s="269"/>
      <c r="D8" s="162"/>
      <c r="E8" s="163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5">
        <f t="shared" si="1"/>
        <v>0</v>
      </c>
      <c r="U8" s="166">
        <v>20</v>
      </c>
      <c r="V8" s="167">
        <f t="shared" si="0"/>
        <v>0</v>
      </c>
      <c r="W8" s="167">
        <f t="shared" si="0"/>
        <v>0</v>
      </c>
      <c r="X8" s="167">
        <f t="shared" si="0"/>
        <v>0</v>
      </c>
      <c r="Y8" s="167">
        <f t="shared" si="0"/>
        <v>0</v>
      </c>
      <c r="Z8" s="167">
        <f t="shared" si="0"/>
        <v>0</v>
      </c>
      <c r="AA8" s="167">
        <f t="shared" si="0"/>
        <v>0</v>
      </c>
      <c r="AB8" s="167">
        <f t="shared" si="0"/>
        <v>0</v>
      </c>
      <c r="AC8" s="167">
        <f t="shared" si="0"/>
        <v>0</v>
      </c>
      <c r="AD8" s="167">
        <f t="shared" si="0"/>
        <v>0</v>
      </c>
      <c r="AE8" s="167">
        <f t="shared" si="0"/>
        <v>0</v>
      </c>
      <c r="AF8" s="167">
        <f t="shared" si="0"/>
        <v>0</v>
      </c>
      <c r="AG8" s="167">
        <f t="shared" si="0"/>
        <v>0</v>
      </c>
      <c r="BA8" s="153" t="s">
        <v>78</v>
      </c>
      <c r="BB8" s="153" t="s">
        <v>78</v>
      </c>
    </row>
    <row r="9" spans="2:55" x14ac:dyDescent="0.2">
      <c r="B9" s="267" t="str">
        <f>'Memoria Aporte FIA al Gestor'!C11</f>
        <v>Equipo Técnico 4: indicar nombre aquí</v>
      </c>
      <c r="C9" s="269"/>
      <c r="D9" s="162"/>
      <c r="E9" s="163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5">
        <f t="shared" si="1"/>
        <v>0</v>
      </c>
      <c r="U9" s="166">
        <v>19</v>
      </c>
      <c r="V9" s="167">
        <f t="shared" si="0"/>
        <v>0</v>
      </c>
      <c r="W9" s="167">
        <f t="shared" si="0"/>
        <v>0</v>
      </c>
      <c r="X9" s="167">
        <f t="shared" si="0"/>
        <v>0</v>
      </c>
      <c r="Y9" s="167">
        <f t="shared" si="0"/>
        <v>0</v>
      </c>
      <c r="Z9" s="167">
        <f t="shared" si="0"/>
        <v>0</v>
      </c>
      <c r="AA9" s="167">
        <f t="shared" si="0"/>
        <v>0</v>
      </c>
      <c r="AB9" s="167">
        <f t="shared" si="0"/>
        <v>0</v>
      </c>
      <c r="AC9" s="167">
        <f t="shared" si="0"/>
        <v>0</v>
      </c>
      <c r="AD9" s="167">
        <f t="shared" si="0"/>
        <v>0</v>
      </c>
      <c r="AE9" s="167">
        <f t="shared" si="0"/>
        <v>0</v>
      </c>
      <c r="AF9" s="167">
        <f t="shared" si="0"/>
        <v>0</v>
      </c>
      <c r="AG9" s="167">
        <f t="shared" si="0"/>
        <v>0</v>
      </c>
    </row>
    <row r="10" spans="2:55" x14ac:dyDescent="0.2">
      <c r="B10" s="267" t="str">
        <f>'Memoria Aporte FIA al Gestor'!C12</f>
        <v>Equipo Técnico 5: indicar nombre aquí</v>
      </c>
      <c r="C10" s="269"/>
      <c r="D10" s="162"/>
      <c r="E10" s="163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5">
        <f t="shared" si="1"/>
        <v>0</v>
      </c>
      <c r="U10" s="166">
        <v>18</v>
      </c>
      <c r="V10" s="167">
        <f t="shared" si="0"/>
        <v>0</v>
      </c>
      <c r="W10" s="167">
        <f t="shared" si="0"/>
        <v>0</v>
      </c>
      <c r="X10" s="167">
        <f t="shared" si="0"/>
        <v>0</v>
      </c>
      <c r="Y10" s="167">
        <f t="shared" si="0"/>
        <v>0</v>
      </c>
      <c r="Z10" s="167">
        <f t="shared" si="0"/>
        <v>0</v>
      </c>
      <c r="AA10" s="167">
        <f t="shared" si="0"/>
        <v>0</v>
      </c>
      <c r="AB10" s="167">
        <f t="shared" si="0"/>
        <v>0</v>
      </c>
      <c r="AC10" s="167">
        <f t="shared" si="0"/>
        <v>0</v>
      </c>
      <c r="AD10" s="167">
        <f t="shared" si="0"/>
        <v>0</v>
      </c>
      <c r="AE10" s="167">
        <f t="shared" si="0"/>
        <v>0</v>
      </c>
      <c r="AF10" s="167">
        <f t="shared" si="0"/>
        <v>0</v>
      </c>
      <c r="AG10" s="167">
        <f t="shared" si="0"/>
        <v>0</v>
      </c>
    </row>
    <row r="11" spans="2:55" x14ac:dyDescent="0.2">
      <c r="B11" s="267" t="str">
        <f>'Memoria Aporte FIA al Gestor'!C13</f>
        <v>Equipo Técnico 6: indicar nombre aquí</v>
      </c>
      <c r="C11" s="269"/>
      <c r="D11" s="162"/>
      <c r="E11" s="163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5">
        <f t="shared" si="1"/>
        <v>0</v>
      </c>
      <c r="U11" s="166">
        <v>17</v>
      </c>
      <c r="V11" s="167">
        <f t="shared" si="0"/>
        <v>0</v>
      </c>
      <c r="W11" s="167">
        <f t="shared" si="0"/>
        <v>0</v>
      </c>
      <c r="X11" s="167">
        <f t="shared" si="0"/>
        <v>0</v>
      </c>
      <c r="Y11" s="167">
        <f t="shared" si="0"/>
        <v>0</v>
      </c>
      <c r="Z11" s="167">
        <f t="shared" si="0"/>
        <v>0</v>
      </c>
      <c r="AA11" s="167">
        <f t="shared" si="0"/>
        <v>0</v>
      </c>
      <c r="AB11" s="167">
        <f t="shared" si="0"/>
        <v>0</v>
      </c>
      <c r="AC11" s="167">
        <f t="shared" si="0"/>
        <v>0</v>
      </c>
      <c r="AD11" s="167">
        <f t="shared" si="0"/>
        <v>0</v>
      </c>
      <c r="AE11" s="167">
        <f t="shared" si="0"/>
        <v>0</v>
      </c>
      <c r="AF11" s="167">
        <f t="shared" si="0"/>
        <v>0</v>
      </c>
      <c r="AG11" s="167">
        <f t="shared" si="0"/>
        <v>0</v>
      </c>
    </row>
    <row r="12" spans="2:55" x14ac:dyDescent="0.2">
      <c r="B12" s="267" t="str">
        <f>'Memoria Aporte FIA al Gestor'!C14</f>
        <v>Equipo Técnico 7: indicar nombre aquí</v>
      </c>
      <c r="C12" s="269"/>
      <c r="D12" s="162"/>
      <c r="E12" s="163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5">
        <f t="shared" si="1"/>
        <v>0</v>
      </c>
      <c r="U12" s="166">
        <v>16</v>
      </c>
      <c r="V12" s="167">
        <f t="shared" si="0"/>
        <v>0</v>
      </c>
      <c r="W12" s="167">
        <f t="shared" si="0"/>
        <v>0</v>
      </c>
      <c r="X12" s="167">
        <f t="shared" si="0"/>
        <v>0</v>
      </c>
      <c r="Y12" s="167">
        <f t="shared" si="0"/>
        <v>0</v>
      </c>
      <c r="Z12" s="167">
        <f t="shared" si="0"/>
        <v>0</v>
      </c>
      <c r="AA12" s="167">
        <f t="shared" si="0"/>
        <v>0</v>
      </c>
      <c r="AB12" s="167">
        <f t="shared" si="0"/>
        <v>0</v>
      </c>
      <c r="AC12" s="167">
        <f t="shared" si="0"/>
        <v>0</v>
      </c>
      <c r="AD12" s="167">
        <f t="shared" si="0"/>
        <v>0</v>
      </c>
      <c r="AE12" s="167">
        <f t="shared" si="0"/>
        <v>0</v>
      </c>
      <c r="AF12" s="167">
        <f t="shared" si="0"/>
        <v>0</v>
      </c>
      <c r="AG12" s="167">
        <f t="shared" si="0"/>
        <v>0</v>
      </c>
    </row>
    <row r="13" spans="2:55" x14ac:dyDescent="0.2">
      <c r="B13" s="267" t="str">
        <f>'Memoria Aporte FIA al Gestor'!C15</f>
        <v>Equipo Técnico 8: indicar nombre aquí</v>
      </c>
      <c r="C13" s="269"/>
      <c r="D13" s="162"/>
      <c r="E13" s="163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5">
        <f t="shared" si="1"/>
        <v>0</v>
      </c>
      <c r="U13" s="166">
        <v>15</v>
      </c>
      <c r="V13" s="167">
        <f t="shared" si="0"/>
        <v>0</v>
      </c>
      <c r="W13" s="167">
        <f t="shared" si="0"/>
        <v>0</v>
      </c>
      <c r="X13" s="167">
        <f t="shared" si="0"/>
        <v>0</v>
      </c>
      <c r="Y13" s="167">
        <f t="shared" si="0"/>
        <v>0</v>
      </c>
      <c r="Z13" s="167">
        <f t="shared" si="0"/>
        <v>0</v>
      </c>
      <c r="AA13" s="167">
        <f t="shared" si="0"/>
        <v>0</v>
      </c>
      <c r="AB13" s="167">
        <f t="shared" si="0"/>
        <v>0</v>
      </c>
      <c r="AC13" s="167">
        <f t="shared" si="0"/>
        <v>0</v>
      </c>
      <c r="AD13" s="167">
        <f t="shared" si="0"/>
        <v>0</v>
      </c>
      <c r="AE13" s="167">
        <f t="shared" si="0"/>
        <v>0</v>
      </c>
      <c r="AF13" s="167">
        <f t="shared" si="0"/>
        <v>0</v>
      </c>
      <c r="AG13" s="167">
        <f t="shared" si="0"/>
        <v>0</v>
      </c>
    </row>
    <row r="14" spans="2:55" x14ac:dyDescent="0.2">
      <c r="B14" s="267" t="str">
        <f>'Memoria Aporte FIA al Gestor'!C16</f>
        <v>Equipo Técnico 9: indicar nombre aquí</v>
      </c>
      <c r="C14" s="269"/>
      <c r="D14" s="162"/>
      <c r="E14" s="163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5">
        <f t="shared" si="1"/>
        <v>0</v>
      </c>
      <c r="U14" s="166">
        <v>14</v>
      </c>
      <c r="V14" s="167">
        <f t="shared" si="0"/>
        <v>0</v>
      </c>
      <c r="W14" s="167">
        <f t="shared" si="0"/>
        <v>0</v>
      </c>
      <c r="X14" s="167">
        <f t="shared" si="0"/>
        <v>0</v>
      </c>
      <c r="Y14" s="167">
        <f t="shared" si="0"/>
        <v>0</v>
      </c>
      <c r="Z14" s="167">
        <f t="shared" si="0"/>
        <v>0</v>
      </c>
      <c r="AA14" s="167">
        <f t="shared" si="0"/>
        <v>0</v>
      </c>
      <c r="AB14" s="167">
        <f t="shared" si="0"/>
        <v>0</v>
      </c>
      <c r="AC14" s="167">
        <f t="shared" si="0"/>
        <v>0</v>
      </c>
      <c r="AD14" s="167">
        <f t="shared" si="0"/>
        <v>0</v>
      </c>
      <c r="AE14" s="167">
        <f t="shared" si="0"/>
        <v>0</v>
      </c>
      <c r="AF14" s="167">
        <f t="shared" si="0"/>
        <v>0</v>
      </c>
      <c r="AG14" s="167">
        <f t="shared" si="0"/>
        <v>0</v>
      </c>
    </row>
    <row r="15" spans="2:55" x14ac:dyDescent="0.2">
      <c r="B15" s="267" t="str">
        <f>'Memoria Aporte FIA al Gestor'!C17</f>
        <v>Equipo Técnico 10: indicar nombre aquí</v>
      </c>
      <c r="C15" s="269"/>
      <c r="D15" s="162"/>
      <c r="E15" s="163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5">
        <f t="shared" si="1"/>
        <v>0</v>
      </c>
      <c r="U15" s="166">
        <v>13</v>
      </c>
      <c r="V15" s="167">
        <f t="shared" si="0"/>
        <v>0</v>
      </c>
      <c r="W15" s="167">
        <f t="shared" si="0"/>
        <v>0</v>
      </c>
      <c r="X15" s="167">
        <f t="shared" si="0"/>
        <v>0</v>
      </c>
      <c r="Y15" s="167">
        <f t="shared" si="0"/>
        <v>0</v>
      </c>
      <c r="Z15" s="167">
        <f t="shared" si="0"/>
        <v>0</v>
      </c>
      <c r="AA15" s="167">
        <f t="shared" si="0"/>
        <v>0</v>
      </c>
      <c r="AB15" s="167">
        <f t="shared" si="0"/>
        <v>0</v>
      </c>
      <c r="AC15" s="167">
        <f t="shared" si="0"/>
        <v>0</v>
      </c>
      <c r="AD15" s="167">
        <f t="shared" si="0"/>
        <v>0</v>
      </c>
      <c r="AE15" s="167">
        <f t="shared" si="0"/>
        <v>0</v>
      </c>
      <c r="AF15" s="167">
        <f t="shared" si="0"/>
        <v>0</v>
      </c>
      <c r="AG15" s="167">
        <f t="shared" si="0"/>
        <v>0</v>
      </c>
    </row>
    <row r="16" spans="2:55" x14ac:dyDescent="0.2">
      <c r="B16" s="267" t="str">
        <f>'Memoria Aporte FIA al Gestor'!C18</f>
        <v>Equipo Técnico 11: indicar nombre aquí</v>
      </c>
      <c r="C16" s="269"/>
      <c r="D16" s="162"/>
      <c r="E16" s="163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5">
        <f t="shared" si="1"/>
        <v>0</v>
      </c>
      <c r="U16" s="166">
        <v>12</v>
      </c>
      <c r="V16" s="167">
        <f t="shared" si="0"/>
        <v>0</v>
      </c>
      <c r="W16" s="167">
        <f t="shared" si="0"/>
        <v>0</v>
      </c>
      <c r="X16" s="167">
        <f t="shared" si="0"/>
        <v>0</v>
      </c>
      <c r="Y16" s="167">
        <f t="shared" si="0"/>
        <v>0</v>
      </c>
      <c r="Z16" s="167">
        <f t="shared" si="0"/>
        <v>0</v>
      </c>
      <c r="AA16" s="167">
        <f t="shared" si="0"/>
        <v>0</v>
      </c>
      <c r="AB16" s="167">
        <f t="shared" si="0"/>
        <v>0</v>
      </c>
      <c r="AC16" s="167">
        <f t="shared" si="0"/>
        <v>0</v>
      </c>
      <c r="AD16" s="167">
        <f t="shared" si="0"/>
        <v>0</v>
      </c>
      <c r="AE16" s="167">
        <f t="shared" si="0"/>
        <v>0</v>
      </c>
      <c r="AF16" s="167">
        <f t="shared" si="0"/>
        <v>0</v>
      </c>
      <c r="AG16" s="167">
        <f t="shared" si="0"/>
        <v>0</v>
      </c>
    </row>
    <row r="17" spans="2:33" x14ac:dyDescent="0.2">
      <c r="B17" s="267" t="str">
        <f>'Memoria Aporte FIA al Gestor'!C19</f>
        <v>Equipo Técnico 12: indicar nombre aquí</v>
      </c>
      <c r="C17" s="269"/>
      <c r="D17" s="162"/>
      <c r="E17" s="163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5">
        <f t="shared" si="1"/>
        <v>0</v>
      </c>
      <c r="U17" s="166">
        <v>11</v>
      </c>
      <c r="V17" s="167">
        <f t="shared" si="0"/>
        <v>0</v>
      </c>
      <c r="W17" s="167">
        <f t="shared" si="0"/>
        <v>0</v>
      </c>
      <c r="X17" s="167">
        <f t="shared" si="0"/>
        <v>0</v>
      </c>
      <c r="Y17" s="167">
        <f t="shared" si="0"/>
        <v>0</v>
      </c>
      <c r="Z17" s="167">
        <f t="shared" si="0"/>
        <v>0</v>
      </c>
      <c r="AA17" s="167">
        <f t="shared" si="0"/>
        <v>0</v>
      </c>
      <c r="AB17" s="167">
        <f t="shared" si="0"/>
        <v>0</v>
      </c>
      <c r="AC17" s="167">
        <f t="shared" si="0"/>
        <v>0</v>
      </c>
      <c r="AD17" s="167">
        <f t="shared" si="0"/>
        <v>0</v>
      </c>
      <c r="AE17" s="167">
        <f t="shared" si="0"/>
        <v>0</v>
      </c>
      <c r="AF17" s="167">
        <f t="shared" si="0"/>
        <v>0</v>
      </c>
      <c r="AG17" s="167">
        <f t="shared" si="0"/>
        <v>0</v>
      </c>
    </row>
    <row r="18" spans="2:33" x14ac:dyDescent="0.2">
      <c r="B18" s="267" t="str">
        <f>'Memoria Aporte FIA al Gestor'!C20</f>
        <v>Equipo Técnico 13: indicar nombre aquí</v>
      </c>
      <c r="C18" s="269"/>
      <c r="D18" s="162"/>
      <c r="E18" s="163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5">
        <f t="shared" si="1"/>
        <v>0</v>
      </c>
      <c r="U18" s="166">
        <v>10</v>
      </c>
      <c r="V18" s="167">
        <f t="shared" si="0"/>
        <v>0</v>
      </c>
      <c r="W18" s="167">
        <f t="shared" si="0"/>
        <v>0</v>
      </c>
      <c r="X18" s="167">
        <f t="shared" si="0"/>
        <v>0</v>
      </c>
      <c r="Y18" s="167">
        <f t="shared" si="0"/>
        <v>0</v>
      </c>
      <c r="Z18" s="167">
        <f t="shared" si="0"/>
        <v>0</v>
      </c>
      <c r="AA18" s="167">
        <f t="shared" si="0"/>
        <v>0</v>
      </c>
      <c r="AB18" s="167">
        <f t="shared" si="0"/>
        <v>0</v>
      </c>
      <c r="AC18" s="167">
        <f t="shared" si="0"/>
        <v>0</v>
      </c>
      <c r="AD18" s="167">
        <f t="shared" si="0"/>
        <v>0</v>
      </c>
      <c r="AE18" s="167">
        <f t="shared" si="0"/>
        <v>0</v>
      </c>
      <c r="AF18" s="167">
        <f t="shared" si="0"/>
        <v>0</v>
      </c>
      <c r="AG18" s="167">
        <f t="shared" si="0"/>
        <v>0</v>
      </c>
    </row>
    <row r="19" spans="2:33" x14ac:dyDescent="0.2">
      <c r="B19" s="267" t="str">
        <f>'Memoria Aporte FIA al Gestor'!C21</f>
        <v>Equipo Técnico 14: indicar nombre aquí</v>
      </c>
      <c r="C19" s="269"/>
      <c r="D19" s="162"/>
      <c r="E19" s="163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5">
        <f t="shared" si="1"/>
        <v>0</v>
      </c>
      <c r="U19" s="166">
        <v>9</v>
      </c>
      <c r="V19" s="167">
        <f t="shared" si="0"/>
        <v>0</v>
      </c>
      <c r="W19" s="167">
        <f t="shared" si="0"/>
        <v>0</v>
      </c>
      <c r="X19" s="167">
        <f t="shared" si="0"/>
        <v>0</v>
      </c>
      <c r="Y19" s="167">
        <f t="shared" si="0"/>
        <v>0</v>
      </c>
      <c r="Z19" s="167">
        <f t="shared" si="0"/>
        <v>0</v>
      </c>
      <c r="AA19" s="167">
        <f t="shared" si="0"/>
        <v>0</v>
      </c>
      <c r="AB19" s="167">
        <f t="shared" si="0"/>
        <v>0</v>
      </c>
      <c r="AC19" s="167">
        <f t="shared" si="0"/>
        <v>0</v>
      </c>
      <c r="AD19" s="167">
        <f t="shared" si="0"/>
        <v>0</v>
      </c>
      <c r="AE19" s="167">
        <f t="shared" si="0"/>
        <v>0</v>
      </c>
      <c r="AF19" s="167">
        <f t="shared" si="0"/>
        <v>0</v>
      </c>
      <c r="AG19" s="167">
        <f t="shared" si="0"/>
        <v>0</v>
      </c>
    </row>
    <row r="20" spans="2:33" x14ac:dyDescent="0.2">
      <c r="B20" s="267" t="str">
        <f>'Memoria Aporte FIA al Gestor'!C22</f>
        <v>Equipo Técnico 15: indicar nombre aquí</v>
      </c>
      <c r="C20" s="269"/>
      <c r="D20" s="162"/>
      <c r="E20" s="163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5">
        <f t="shared" si="1"/>
        <v>0</v>
      </c>
      <c r="U20" s="166">
        <v>8</v>
      </c>
      <c r="V20" s="167">
        <f t="shared" ref="V20:AG25" si="2">IF(ISBLANK(F20)=TRUE,0,1)</f>
        <v>0</v>
      </c>
      <c r="W20" s="167">
        <f t="shared" si="2"/>
        <v>0</v>
      </c>
      <c r="X20" s="167">
        <f t="shared" si="2"/>
        <v>0</v>
      </c>
      <c r="Y20" s="167">
        <f t="shared" si="2"/>
        <v>0</v>
      </c>
      <c r="Z20" s="167">
        <f t="shared" si="2"/>
        <v>0</v>
      </c>
      <c r="AA20" s="167">
        <f t="shared" si="2"/>
        <v>0</v>
      </c>
      <c r="AB20" s="167">
        <f t="shared" si="2"/>
        <v>0</v>
      </c>
      <c r="AC20" s="167">
        <f t="shared" si="2"/>
        <v>0</v>
      </c>
      <c r="AD20" s="167">
        <f t="shared" si="2"/>
        <v>0</v>
      </c>
      <c r="AE20" s="167">
        <f t="shared" si="2"/>
        <v>0</v>
      </c>
      <c r="AF20" s="167">
        <f t="shared" si="2"/>
        <v>0</v>
      </c>
      <c r="AG20" s="167">
        <f t="shared" si="2"/>
        <v>0</v>
      </c>
    </row>
    <row r="21" spans="2:33" x14ac:dyDescent="0.2">
      <c r="B21" s="267" t="str">
        <f>'Memoria Aporte FIA al Gestor'!C23</f>
        <v>Equipo Técnico 16: indicar nombre aquí</v>
      </c>
      <c r="C21" s="269"/>
      <c r="D21" s="162"/>
      <c r="E21" s="163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5">
        <f t="shared" si="1"/>
        <v>0</v>
      </c>
      <c r="U21" s="166">
        <v>7</v>
      </c>
      <c r="V21" s="167">
        <f t="shared" si="2"/>
        <v>0</v>
      </c>
      <c r="W21" s="167">
        <f t="shared" si="2"/>
        <v>0</v>
      </c>
      <c r="X21" s="167">
        <f t="shared" si="2"/>
        <v>0</v>
      </c>
      <c r="Y21" s="167">
        <f t="shared" si="2"/>
        <v>0</v>
      </c>
      <c r="Z21" s="167">
        <f t="shared" si="2"/>
        <v>0</v>
      </c>
      <c r="AA21" s="167">
        <f t="shared" si="2"/>
        <v>0</v>
      </c>
      <c r="AB21" s="167">
        <f t="shared" si="2"/>
        <v>0</v>
      </c>
      <c r="AC21" s="167">
        <f t="shared" si="2"/>
        <v>0</v>
      </c>
      <c r="AD21" s="167">
        <f t="shared" si="2"/>
        <v>0</v>
      </c>
      <c r="AE21" s="167">
        <f t="shared" si="2"/>
        <v>0</v>
      </c>
      <c r="AF21" s="167">
        <f t="shared" si="2"/>
        <v>0</v>
      </c>
      <c r="AG21" s="167">
        <f t="shared" si="2"/>
        <v>0</v>
      </c>
    </row>
    <row r="22" spans="2:33" x14ac:dyDescent="0.2">
      <c r="B22" s="267" t="str">
        <f>'Memoria Aporte FIA al Gestor'!C24</f>
        <v>Equipo Técnico 17: indicar nombre aquí</v>
      </c>
      <c r="C22" s="269"/>
      <c r="D22" s="162"/>
      <c r="E22" s="163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5">
        <f t="shared" si="1"/>
        <v>0</v>
      </c>
      <c r="U22" s="166">
        <v>6</v>
      </c>
      <c r="V22" s="167">
        <f t="shared" si="2"/>
        <v>0</v>
      </c>
      <c r="W22" s="167">
        <f t="shared" si="2"/>
        <v>0</v>
      </c>
      <c r="X22" s="167">
        <f t="shared" si="2"/>
        <v>0</v>
      </c>
      <c r="Y22" s="167">
        <f t="shared" si="2"/>
        <v>0</v>
      </c>
      <c r="Z22" s="167">
        <f t="shared" si="2"/>
        <v>0</v>
      </c>
      <c r="AA22" s="167">
        <f t="shared" si="2"/>
        <v>0</v>
      </c>
      <c r="AB22" s="167">
        <f t="shared" si="2"/>
        <v>0</v>
      </c>
      <c r="AC22" s="167">
        <f t="shared" si="2"/>
        <v>0</v>
      </c>
      <c r="AD22" s="167">
        <f t="shared" si="2"/>
        <v>0</v>
      </c>
      <c r="AE22" s="167">
        <f t="shared" si="2"/>
        <v>0</v>
      </c>
      <c r="AF22" s="167">
        <f t="shared" si="2"/>
        <v>0</v>
      </c>
      <c r="AG22" s="167">
        <f t="shared" si="2"/>
        <v>0</v>
      </c>
    </row>
    <row r="23" spans="2:33" x14ac:dyDescent="0.2">
      <c r="B23" s="267" t="str">
        <f>'Memoria Aporte FIA al Gestor'!C25</f>
        <v>Equipo Técnico 18: indicar nombre aquí</v>
      </c>
      <c r="C23" s="269"/>
      <c r="D23" s="162"/>
      <c r="E23" s="163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5">
        <f t="shared" si="1"/>
        <v>0</v>
      </c>
      <c r="U23" s="166">
        <v>5</v>
      </c>
      <c r="V23" s="167">
        <f t="shared" si="2"/>
        <v>0</v>
      </c>
      <c r="W23" s="167">
        <f t="shared" si="2"/>
        <v>0</v>
      </c>
      <c r="X23" s="167">
        <f t="shared" si="2"/>
        <v>0</v>
      </c>
      <c r="Y23" s="167">
        <f t="shared" si="2"/>
        <v>0</v>
      </c>
      <c r="Z23" s="167">
        <f t="shared" si="2"/>
        <v>0</v>
      </c>
      <c r="AA23" s="167">
        <f t="shared" si="2"/>
        <v>0</v>
      </c>
      <c r="AB23" s="167">
        <f t="shared" si="2"/>
        <v>0</v>
      </c>
      <c r="AC23" s="167">
        <f t="shared" si="2"/>
        <v>0</v>
      </c>
      <c r="AD23" s="167">
        <f t="shared" si="2"/>
        <v>0</v>
      </c>
      <c r="AE23" s="167">
        <f t="shared" si="2"/>
        <v>0</v>
      </c>
      <c r="AF23" s="167">
        <f t="shared" si="2"/>
        <v>0</v>
      </c>
      <c r="AG23" s="167">
        <f t="shared" si="2"/>
        <v>0</v>
      </c>
    </row>
    <row r="24" spans="2:33" x14ac:dyDescent="0.2">
      <c r="B24" s="267" t="str">
        <f>'Memoria Aporte FIA al Gestor'!C26</f>
        <v>Equipo Técnico 19: indicar nombre aquí</v>
      </c>
      <c r="C24" s="269"/>
      <c r="D24" s="162"/>
      <c r="E24" s="163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5">
        <f t="shared" si="1"/>
        <v>0</v>
      </c>
      <c r="U24" s="166">
        <v>4</v>
      </c>
      <c r="V24" s="167">
        <f t="shared" si="2"/>
        <v>0</v>
      </c>
      <c r="W24" s="167">
        <f t="shared" si="2"/>
        <v>0</v>
      </c>
      <c r="X24" s="167">
        <f t="shared" si="2"/>
        <v>0</v>
      </c>
      <c r="Y24" s="167">
        <f t="shared" si="2"/>
        <v>0</v>
      </c>
      <c r="Z24" s="167">
        <f t="shared" si="2"/>
        <v>0</v>
      </c>
      <c r="AA24" s="167">
        <f t="shared" si="2"/>
        <v>0</v>
      </c>
      <c r="AB24" s="167">
        <f t="shared" si="2"/>
        <v>0</v>
      </c>
      <c r="AC24" s="167">
        <f t="shared" si="2"/>
        <v>0</v>
      </c>
      <c r="AD24" s="167">
        <f t="shared" si="2"/>
        <v>0</v>
      </c>
      <c r="AE24" s="167">
        <f t="shared" si="2"/>
        <v>0</v>
      </c>
      <c r="AF24" s="167">
        <f t="shared" si="2"/>
        <v>0</v>
      </c>
      <c r="AG24" s="167">
        <f t="shared" si="2"/>
        <v>0</v>
      </c>
    </row>
    <row r="25" spans="2:33" x14ac:dyDescent="0.2">
      <c r="B25" s="267" t="str">
        <f>'Memoria Aporte FIA al Gestor'!C27</f>
        <v>Equipo Técnico 20: indicar nombre aquí</v>
      </c>
      <c r="C25" s="269"/>
      <c r="D25" s="162"/>
      <c r="E25" s="163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5">
        <f t="shared" si="1"/>
        <v>0</v>
      </c>
      <c r="U25" s="166">
        <v>3</v>
      </c>
      <c r="V25" s="167">
        <f t="shared" si="2"/>
        <v>0</v>
      </c>
      <c r="W25" s="167">
        <f t="shared" si="2"/>
        <v>0</v>
      </c>
      <c r="X25" s="167">
        <f t="shared" si="2"/>
        <v>0</v>
      </c>
      <c r="Y25" s="167">
        <f t="shared" si="2"/>
        <v>0</v>
      </c>
      <c r="Z25" s="167">
        <f t="shared" si="2"/>
        <v>0</v>
      </c>
      <c r="AA25" s="167">
        <f t="shared" si="2"/>
        <v>0</v>
      </c>
      <c r="AB25" s="167">
        <f t="shared" si="2"/>
        <v>0</v>
      </c>
      <c r="AC25" s="167">
        <f t="shared" si="2"/>
        <v>0</v>
      </c>
      <c r="AD25" s="167">
        <f t="shared" si="2"/>
        <v>0</v>
      </c>
      <c r="AE25" s="167">
        <f t="shared" si="2"/>
        <v>0</v>
      </c>
      <c r="AF25" s="167">
        <f t="shared" si="2"/>
        <v>0</v>
      </c>
      <c r="AG25" s="167">
        <f t="shared" si="2"/>
        <v>0</v>
      </c>
    </row>
    <row r="26" spans="2:33" hidden="1" outlineLevel="1" x14ac:dyDescent="0.2">
      <c r="C26" s="168"/>
      <c r="D26" s="169"/>
      <c r="F26" s="170">
        <f>DATE(C3,1,1)</f>
        <v>42736</v>
      </c>
      <c r="G26" s="171">
        <f>F27+1</f>
        <v>42767</v>
      </c>
      <c r="H26" s="171">
        <f t="shared" ref="H26:Q26" si="3">G27+1</f>
        <v>42795</v>
      </c>
      <c r="I26" s="171">
        <f t="shared" si="3"/>
        <v>42826</v>
      </c>
      <c r="J26" s="171">
        <f t="shared" si="3"/>
        <v>42856</v>
      </c>
      <c r="K26" s="171">
        <f t="shared" si="3"/>
        <v>42887</v>
      </c>
      <c r="L26" s="171">
        <f t="shared" si="3"/>
        <v>42917</v>
      </c>
      <c r="M26" s="171">
        <f t="shared" si="3"/>
        <v>42948</v>
      </c>
      <c r="N26" s="171">
        <f t="shared" si="3"/>
        <v>42979</v>
      </c>
      <c r="O26" s="171">
        <f t="shared" si="3"/>
        <v>43009</v>
      </c>
      <c r="P26" s="171">
        <f t="shared" si="3"/>
        <v>43040</v>
      </c>
      <c r="Q26" s="171">
        <f t="shared" si="3"/>
        <v>43070</v>
      </c>
      <c r="U26" s="155">
        <v>2</v>
      </c>
      <c r="V26" s="172">
        <f>F26</f>
        <v>42736</v>
      </c>
      <c r="W26" s="172">
        <f t="shared" ref="W26:AG26" si="4">G26</f>
        <v>42767</v>
      </c>
      <c r="X26" s="172">
        <f t="shared" si="4"/>
        <v>42795</v>
      </c>
      <c r="Y26" s="172">
        <f t="shared" si="4"/>
        <v>42826</v>
      </c>
      <c r="Z26" s="172">
        <f t="shared" si="4"/>
        <v>42856</v>
      </c>
      <c r="AA26" s="172">
        <f t="shared" si="4"/>
        <v>42887</v>
      </c>
      <c r="AB26" s="172">
        <f t="shared" si="4"/>
        <v>42917</v>
      </c>
      <c r="AC26" s="172">
        <f t="shared" si="4"/>
        <v>42948</v>
      </c>
      <c r="AD26" s="172">
        <f t="shared" si="4"/>
        <v>42979</v>
      </c>
      <c r="AE26" s="172">
        <f t="shared" si="4"/>
        <v>43009</v>
      </c>
      <c r="AF26" s="172">
        <f t="shared" si="4"/>
        <v>43040</v>
      </c>
      <c r="AG26" s="172">
        <f t="shared" si="4"/>
        <v>43070</v>
      </c>
    </row>
    <row r="27" spans="2:33" hidden="1" outlineLevel="1" x14ac:dyDescent="0.2">
      <c r="C27" s="173"/>
      <c r="F27" s="170">
        <f>EDATE(F26,1)-1</f>
        <v>42766</v>
      </c>
      <c r="G27" s="170">
        <f t="shared" ref="G27:Q27" si="5">EDATE(G26,1)-1</f>
        <v>42794</v>
      </c>
      <c r="H27" s="170">
        <f t="shared" si="5"/>
        <v>42825</v>
      </c>
      <c r="I27" s="170">
        <f t="shared" si="5"/>
        <v>42855</v>
      </c>
      <c r="J27" s="170">
        <f t="shared" si="5"/>
        <v>42886</v>
      </c>
      <c r="K27" s="170">
        <f t="shared" si="5"/>
        <v>42916</v>
      </c>
      <c r="L27" s="170">
        <f t="shared" si="5"/>
        <v>42947</v>
      </c>
      <c r="M27" s="170">
        <f t="shared" si="5"/>
        <v>42978</v>
      </c>
      <c r="N27" s="170">
        <f t="shared" si="5"/>
        <v>43008</v>
      </c>
      <c r="O27" s="170">
        <f t="shared" si="5"/>
        <v>43039</v>
      </c>
      <c r="P27" s="170">
        <f t="shared" si="5"/>
        <v>43069</v>
      </c>
      <c r="Q27" s="170">
        <f t="shared" si="5"/>
        <v>43100</v>
      </c>
    </row>
    <row r="28" spans="2:33" collapsed="1" x14ac:dyDescent="0.2">
      <c r="C28" s="173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</row>
    <row r="29" spans="2:33" x14ac:dyDescent="0.2">
      <c r="B29" s="152" t="s">
        <v>60</v>
      </c>
      <c r="C29" s="152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2:33" x14ac:dyDescent="0.2">
      <c r="B30" s="156" t="s">
        <v>61</v>
      </c>
      <c r="C30" s="176">
        <f>C3+1</f>
        <v>2018</v>
      </c>
      <c r="D30" s="158" t="s">
        <v>62</v>
      </c>
      <c r="E30" s="159" t="s">
        <v>63</v>
      </c>
      <c r="F30" s="160" t="s">
        <v>64</v>
      </c>
      <c r="G30" s="160" t="s">
        <v>65</v>
      </c>
      <c r="H30" s="160" t="s">
        <v>66</v>
      </c>
      <c r="I30" s="160" t="s">
        <v>67</v>
      </c>
      <c r="J30" s="160" t="s">
        <v>68</v>
      </c>
      <c r="K30" s="160" t="s">
        <v>69</v>
      </c>
      <c r="L30" s="160" t="s">
        <v>70</v>
      </c>
      <c r="M30" s="160" t="s">
        <v>71</v>
      </c>
      <c r="N30" s="160" t="s">
        <v>72</v>
      </c>
      <c r="O30" s="160" t="s">
        <v>73</v>
      </c>
      <c r="P30" s="160" t="s">
        <v>74</v>
      </c>
      <c r="Q30" s="160" t="s">
        <v>75</v>
      </c>
      <c r="R30" s="158" t="s">
        <v>76</v>
      </c>
    </row>
    <row r="31" spans="2:33" ht="12.75" x14ac:dyDescent="0.2">
      <c r="B31" s="267" t="str">
        <f>'Memoria Aporte FIA al Gestor'!C6</f>
        <v>Coordinador Principal: indicar nombre aquí</v>
      </c>
      <c r="C31" s="268"/>
      <c r="D31" s="162"/>
      <c r="E31" s="163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5">
        <f>SUM(F31:Q31)</f>
        <v>0</v>
      </c>
      <c r="U31" s="166">
        <v>24</v>
      </c>
      <c r="V31" s="167">
        <f t="shared" ref="V31:AG46" si="6">IF(ISBLANK(F31)=TRUE,0,1)</f>
        <v>0</v>
      </c>
      <c r="W31" s="167">
        <f t="shared" si="6"/>
        <v>0</v>
      </c>
      <c r="X31" s="167">
        <f t="shared" si="6"/>
        <v>0</v>
      </c>
      <c r="Y31" s="167">
        <f t="shared" si="6"/>
        <v>0</v>
      </c>
      <c r="Z31" s="167">
        <f t="shared" si="6"/>
        <v>0</v>
      </c>
      <c r="AA31" s="167">
        <f t="shared" si="6"/>
        <v>0</v>
      </c>
      <c r="AB31" s="167">
        <f t="shared" si="6"/>
        <v>0</v>
      </c>
      <c r="AC31" s="167">
        <f t="shared" si="6"/>
        <v>0</v>
      </c>
      <c r="AD31" s="167">
        <f t="shared" si="6"/>
        <v>0</v>
      </c>
      <c r="AE31" s="167">
        <f t="shared" si="6"/>
        <v>0</v>
      </c>
      <c r="AF31" s="167">
        <f t="shared" si="6"/>
        <v>0</v>
      </c>
      <c r="AG31" s="167">
        <f t="shared" si="6"/>
        <v>0</v>
      </c>
    </row>
    <row r="32" spans="2:33" ht="12.75" x14ac:dyDescent="0.2">
      <c r="B32" s="267" t="str">
        <f>'Memoria Aporte FIA al Gestor'!C7</f>
        <v>Coordinador Alterno: indicar nombre aquí</v>
      </c>
      <c r="C32" s="268"/>
      <c r="D32" s="162"/>
      <c r="E32" s="163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5">
        <f t="shared" ref="R32:R52" si="7">SUM(F32:Q32)</f>
        <v>0</v>
      </c>
      <c r="U32" s="166">
        <v>23</v>
      </c>
      <c r="V32" s="167">
        <f t="shared" si="6"/>
        <v>0</v>
      </c>
      <c r="W32" s="167">
        <f t="shared" si="6"/>
        <v>0</v>
      </c>
      <c r="X32" s="167">
        <f t="shared" si="6"/>
        <v>0</v>
      </c>
      <c r="Y32" s="167">
        <f t="shared" si="6"/>
        <v>0</v>
      </c>
      <c r="Z32" s="167">
        <f t="shared" si="6"/>
        <v>0</v>
      </c>
      <c r="AA32" s="167">
        <f t="shared" si="6"/>
        <v>0</v>
      </c>
      <c r="AB32" s="167">
        <f t="shared" si="6"/>
        <v>0</v>
      </c>
      <c r="AC32" s="167">
        <f t="shared" si="6"/>
        <v>0</v>
      </c>
      <c r="AD32" s="167">
        <f t="shared" si="6"/>
        <v>0</v>
      </c>
      <c r="AE32" s="167">
        <f t="shared" si="6"/>
        <v>0</v>
      </c>
      <c r="AF32" s="167">
        <f t="shared" si="6"/>
        <v>0</v>
      </c>
      <c r="AG32" s="167">
        <f t="shared" si="6"/>
        <v>0</v>
      </c>
    </row>
    <row r="33" spans="2:33" ht="12.75" x14ac:dyDescent="0.2">
      <c r="B33" s="267" t="str">
        <f>'Memoria Aporte FIA al Gestor'!C8</f>
        <v>Equipo Técnico 1: indicar nombre aquí</v>
      </c>
      <c r="C33" s="268"/>
      <c r="D33" s="162"/>
      <c r="E33" s="163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5">
        <f t="shared" si="7"/>
        <v>0</v>
      </c>
      <c r="U33" s="166">
        <v>22</v>
      </c>
      <c r="V33" s="167">
        <f t="shared" si="6"/>
        <v>0</v>
      </c>
      <c r="W33" s="167">
        <f t="shared" si="6"/>
        <v>0</v>
      </c>
      <c r="X33" s="167">
        <f t="shared" si="6"/>
        <v>0</v>
      </c>
      <c r="Y33" s="167">
        <f t="shared" si="6"/>
        <v>0</v>
      </c>
      <c r="Z33" s="167">
        <f t="shared" si="6"/>
        <v>0</v>
      </c>
      <c r="AA33" s="167">
        <f t="shared" si="6"/>
        <v>0</v>
      </c>
      <c r="AB33" s="167">
        <f t="shared" si="6"/>
        <v>0</v>
      </c>
      <c r="AC33" s="167">
        <f t="shared" si="6"/>
        <v>0</v>
      </c>
      <c r="AD33" s="167">
        <f t="shared" si="6"/>
        <v>0</v>
      </c>
      <c r="AE33" s="167">
        <f t="shared" si="6"/>
        <v>0</v>
      </c>
      <c r="AF33" s="167">
        <f t="shared" si="6"/>
        <v>0</v>
      </c>
      <c r="AG33" s="167">
        <f t="shared" si="6"/>
        <v>0</v>
      </c>
    </row>
    <row r="34" spans="2:33" ht="12.75" x14ac:dyDescent="0.2">
      <c r="B34" s="267" t="str">
        <f>'Memoria Aporte FIA al Gestor'!C9</f>
        <v>Equipo Técnico 2: indicar nombre aquí</v>
      </c>
      <c r="C34" s="268"/>
      <c r="D34" s="162"/>
      <c r="E34" s="163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5">
        <f t="shared" si="7"/>
        <v>0</v>
      </c>
      <c r="U34" s="166">
        <v>21</v>
      </c>
      <c r="V34" s="167">
        <f t="shared" si="6"/>
        <v>0</v>
      </c>
      <c r="W34" s="167">
        <f t="shared" si="6"/>
        <v>0</v>
      </c>
      <c r="X34" s="167">
        <f t="shared" si="6"/>
        <v>0</v>
      </c>
      <c r="Y34" s="167">
        <f t="shared" si="6"/>
        <v>0</v>
      </c>
      <c r="Z34" s="167">
        <f t="shared" si="6"/>
        <v>0</v>
      </c>
      <c r="AA34" s="167">
        <f t="shared" si="6"/>
        <v>0</v>
      </c>
      <c r="AB34" s="167">
        <f t="shared" si="6"/>
        <v>0</v>
      </c>
      <c r="AC34" s="167">
        <f t="shared" si="6"/>
        <v>0</v>
      </c>
      <c r="AD34" s="167">
        <f t="shared" si="6"/>
        <v>0</v>
      </c>
      <c r="AE34" s="167">
        <f t="shared" si="6"/>
        <v>0</v>
      </c>
      <c r="AF34" s="167">
        <f t="shared" si="6"/>
        <v>0</v>
      </c>
      <c r="AG34" s="167">
        <f t="shared" si="6"/>
        <v>0</v>
      </c>
    </row>
    <row r="35" spans="2:33" ht="12.75" x14ac:dyDescent="0.2">
      <c r="B35" s="267" t="str">
        <f>'Memoria Aporte FIA al Gestor'!C10</f>
        <v>Equipo Técnico 3: indicar nombre aquí</v>
      </c>
      <c r="C35" s="268"/>
      <c r="D35" s="162"/>
      <c r="E35" s="163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5">
        <f t="shared" si="7"/>
        <v>0</v>
      </c>
      <c r="U35" s="166">
        <v>20</v>
      </c>
      <c r="V35" s="167">
        <f t="shared" si="6"/>
        <v>0</v>
      </c>
      <c r="W35" s="167">
        <f t="shared" si="6"/>
        <v>0</v>
      </c>
      <c r="X35" s="167">
        <f t="shared" si="6"/>
        <v>0</v>
      </c>
      <c r="Y35" s="167">
        <f t="shared" si="6"/>
        <v>0</v>
      </c>
      <c r="Z35" s="167">
        <f t="shared" si="6"/>
        <v>0</v>
      </c>
      <c r="AA35" s="167">
        <f t="shared" si="6"/>
        <v>0</v>
      </c>
      <c r="AB35" s="167">
        <f t="shared" si="6"/>
        <v>0</v>
      </c>
      <c r="AC35" s="167">
        <f t="shared" si="6"/>
        <v>0</v>
      </c>
      <c r="AD35" s="167">
        <f t="shared" si="6"/>
        <v>0</v>
      </c>
      <c r="AE35" s="167">
        <f t="shared" si="6"/>
        <v>0</v>
      </c>
      <c r="AF35" s="167">
        <f t="shared" si="6"/>
        <v>0</v>
      </c>
      <c r="AG35" s="167">
        <f t="shared" si="6"/>
        <v>0</v>
      </c>
    </row>
    <row r="36" spans="2:33" ht="12.75" x14ac:dyDescent="0.2">
      <c r="B36" s="267" t="str">
        <f>'Memoria Aporte FIA al Gestor'!C11</f>
        <v>Equipo Técnico 4: indicar nombre aquí</v>
      </c>
      <c r="C36" s="268"/>
      <c r="D36" s="162"/>
      <c r="E36" s="163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5">
        <f t="shared" si="7"/>
        <v>0</v>
      </c>
      <c r="U36" s="166">
        <v>19</v>
      </c>
      <c r="V36" s="167">
        <f t="shared" si="6"/>
        <v>0</v>
      </c>
      <c r="W36" s="167">
        <f t="shared" si="6"/>
        <v>0</v>
      </c>
      <c r="X36" s="167">
        <f t="shared" si="6"/>
        <v>0</v>
      </c>
      <c r="Y36" s="167">
        <f t="shared" si="6"/>
        <v>0</v>
      </c>
      <c r="Z36" s="167">
        <f t="shared" si="6"/>
        <v>0</v>
      </c>
      <c r="AA36" s="167">
        <f t="shared" si="6"/>
        <v>0</v>
      </c>
      <c r="AB36" s="167">
        <f t="shared" si="6"/>
        <v>0</v>
      </c>
      <c r="AC36" s="167">
        <f t="shared" si="6"/>
        <v>0</v>
      </c>
      <c r="AD36" s="167">
        <f t="shared" si="6"/>
        <v>0</v>
      </c>
      <c r="AE36" s="167">
        <f t="shared" si="6"/>
        <v>0</v>
      </c>
      <c r="AF36" s="167">
        <f t="shared" si="6"/>
        <v>0</v>
      </c>
      <c r="AG36" s="167">
        <f t="shared" si="6"/>
        <v>0</v>
      </c>
    </row>
    <row r="37" spans="2:33" ht="12.75" x14ac:dyDescent="0.2">
      <c r="B37" s="267" t="str">
        <f>'Memoria Aporte FIA al Gestor'!C12</f>
        <v>Equipo Técnico 5: indicar nombre aquí</v>
      </c>
      <c r="C37" s="268"/>
      <c r="D37" s="162"/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5">
        <f t="shared" si="7"/>
        <v>0</v>
      </c>
      <c r="U37" s="166">
        <v>18</v>
      </c>
      <c r="V37" s="167">
        <f t="shared" si="6"/>
        <v>0</v>
      </c>
      <c r="W37" s="167">
        <f t="shared" si="6"/>
        <v>0</v>
      </c>
      <c r="X37" s="167">
        <f t="shared" si="6"/>
        <v>0</v>
      </c>
      <c r="Y37" s="167">
        <f t="shared" si="6"/>
        <v>0</v>
      </c>
      <c r="Z37" s="167">
        <f t="shared" si="6"/>
        <v>0</v>
      </c>
      <c r="AA37" s="167">
        <f t="shared" si="6"/>
        <v>0</v>
      </c>
      <c r="AB37" s="167">
        <f t="shared" si="6"/>
        <v>0</v>
      </c>
      <c r="AC37" s="167">
        <f t="shared" si="6"/>
        <v>0</v>
      </c>
      <c r="AD37" s="167">
        <f t="shared" si="6"/>
        <v>0</v>
      </c>
      <c r="AE37" s="167">
        <f t="shared" si="6"/>
        <v>0</v>
      </c>
      <c r="AF37" s="167">
        <f t="shared" si="6"/>
        <v>0</v>
      </c>
      <c r="AG37" s="167">
        <f t="shared" si="6"/>
        <v>0</v>
      </c>
    </row>
    <row r="38" spans="2:33" ht="12.75" x14ac:dyDescent="0.2">
      <c r="B38" s="267" t="str">
        <f>'Memoria Aporte FIA al Gestor'!C13</f>
        <v>Equipo Técnico 6: indicar nombre aquí</v>
      </c>
      <c r="C38" s="268"/>
      <c r="D38" s="162"/>
      <c r="E38" s="163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5">
        <f t="shared" si="7"/>
        <v>0</v>
      </c>
      <c r="U38" s="166">
        <v>17</v>
      </c>
      <c r="V38" s="167">
        <f t="shared" si="6"/>
        <v>0</v>
      </c>
      <c r="W38" s="167">
        <f t="shared" si="6"/>
        <v>0</v>
      </c>
      <c r="X38" s="167">
        <f t="shared" si="6"/>
        <v>0</v>
      </c>
      <c r="Y38" s="167">
        <f t="shared" si="6"/>
        <v>0</v>
      </c>
      <c r="Z38" s="167">
        <f t="shared" si="6"/>
        <v>0</v>
      </c>
      <c r="AA38" s="167">
        <f t="shared" si="6"/>
        <v>0</v>
      </c>
      <c r="AB38" s="167">
        <f t="shared" si="6"/>
        <v>0</v>
      </c>
      <c r="AC38" s="167">
        <f t="shared" si="6"/>
        <v>0</v>
      </c>
      <c r="AD38" s="167">
        <f t="shared" si="6"/>
        <v>0</v>
      </c>
      <c r="AE38" s="167">
        <f t="shared" si="6"/>
        <v>0</v>
      </c>
      <c r="AF38" s="167">
        <f t="shared" si="6"/>
        <v>0</v>
      </c>
      <c r="AG38" s="167">
        <f t="shared" si="6"/>
        <v>0</v>
      </c>
    </row>
    <row r="39" spans="2:33" ht="12.75" x14ac:dyDescent="0.2">
      <c r="B39" s="267" t="str">
        <f>'Memoria Aporte FIA al Gestor'!C14</f>
        <v>Equipo Técnico 7: indicar nombre aquí</v>
      </c>
      <c r="C39" s="268"/>
      <c r="D39" s="162"/>
      <c r="E39" s="163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5">
        <f t="shared" si="7"/>
        <v>0</v>
      </c>
      <c r="U39" s="166">
        <v>16</v>
      </c>
      <c r="V39" s="167">
        <f t="shared" si="6"/>
        <v>0</v>
      </c>
      <c r="W39" s="167">
        <f t="shared" si="6"/>
        <v>0</v>
      </c>
      <c r="X39" s="167">
        <f t="shared" si="6"/>
        <v>0</v>
      </c>
      <c r="Y39" s="167">
        <f t="shared" si="6"/>
        <v>0</v>
      </c>
      <c r="Z39" s="167">
        <f t="shared" si="6"/>
        <v>0</v>
      </c>
      <c r="AA39" s="167">
        <f t="shared" si="6"/>
        <v>0</v>
      </c>
      <c r="AB39" s="167">
        <f t="shared" si="6"/>
        <v>0</v>
      </c>
      <c r="AC39" s="167">
        <f t="shared" si="6"/>
        <v>0</v>
      </c>
      <c r="AD39" s="167">
        <f t="shared" si="6"/>
        <v>0</v>
      </c>
      <c r="AE39" s="167">
        <f t="shared" si="6"/>
        <v>0</v>
      </c>
      <c r="AF39" s="167">
        <f t="shared" si="6"/>
        <v>0</v>
      </c>
      <c r="AG39" s="167">
        <f t="shared" si="6"/>
        <v>0</v>
      </c>
    </row>
    <row r="40" spans="2:33" ht="12.75" x14ac:dyDescent="0.2">
      <c r="B40" s="267" t="str">
        <f>'Memoria Aporte FIA al Gestor'!C15</f>
        <v>Equipo Técnico 8: indicar nombre aquí</v>
      </c>
      <c r="C40" s="268"/>
      <c r="D40" s="162"/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5">
        <f t="shared" si="7"/>
        <v>0</v>
      </c>
      <c r="U40" s="166">
        <v>15</v>
      </c>
      <c r="V40" s="167">
        <f t="shared" si="6"/>
        <v>0</v>
      </c>
      <c r="W40" s="167">
        <f t="shared" si="6"/>
        <v>0</v>
      </c>
      <c r="X40" s="167">
        <f t="shared" si="6"/>
        <v>0</v>
      </c>
      <c r="Y40" s="167">
        <f t="shared" si="6"/>
        <v>0</v>
      </c>
      <c r="Z40" s="167">
        <f t="shared" si="6"/>
        <v>0</v>
      </c>
      <c r="AA40" s="167">
        <f t="shared" si="6"/>
        <v>0</v>
      </c>
      <c r="AB40" s="167">
        <f t="shared" si="6"/>
        <v>0</v>
      </c>
      <c r="AC40" s="167">
        <f t="shared" si="6"/>
        <v>0</v>
      </c>
      <c r="AD40" s="167">
        <f t="shared" si="6"/>
        <v>0</v>
      </c>
      <c r="AE40" s="167">
        <f t="shared" si="6"/>
        <v>0</v>
      </c>
      <c r="AF40" s="167">
        <f t="shared" si="6"/>
        <v>0</v>
      </c>
      <c r="AG40" s="167">
        <f t="shared" si="6"/>
        <v>0</v>
      </c>
    </row>
    <row r="41" spans="2:33" ht="12.75" x14ac:dyDescent="0.2">
      <c r="B41" s="267" t="str">
        <f>'Memoria Aporte FIA al Gestor'!C16</f>
        <v>Equipo Técnico 9: indicar nombre aquí</v>
      </c>
      <c r="C41" s="268"/>
      <c r="D41" s="162"/>
      <c r="E41" s="163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5">
        <f t="shared" si="7"/>
        <v>0</v>
      </c>
      <c r="U41" s="166">
        <v>14</v>
      </c>
      <c r="V41" s="167">
        <f t="shared" si="6"/>
        <v>0</v>
      </c>
      <c r="W41" s="167">
        <f t="shared" si="6"/>
        <v>0</v>
      </c>
      <c r="X41" s="167">
        <f t="shared" si="6"/>
        <v>0</v>
      </c>
      <c r="Y41" s="167">
        <f t="shared" si="6"/>
        <v>0</v>
      </c>
      <c r="Z41" s="167">
        <f t="shared" si="6"/>
        <v>0</v>
      </c>
      <c r="AA41" s="167">
        <f t="shared" si="6"/>
        <v>0</v>
      </c>
      <c r="AB41" s="167">
        <f t="shared" si="6"/>
        <v>0</v>
      </c>
      <c r="AC41" s="167">
        <f t="shared" si="6"/>
        <v>0</v>
      </c>
      <c r="AD41" s="167">
        <f t="shared" si="6"/>
        <v>0</v>
      </c>
      <c r="AE41" s="167">
        <f t="shared" si="6"/>
        <v>0</v>
      </c>
      <c r="AF41" s="167">
        <f t="shared" si="6"/>
        <v>0</v>
      </c>
      <c r="AG41" s="167">
        <f t="shared" si="6"/>
        <v>0</v>
      </c>
    </row>
    <row r="42" spans="2:33" ht="12.75" x14ac:dyDescent="0.2">
      <c r="B42" s="267" t="str">
        <f>'Memoria Aporte FIA al Gestor'!C17</f>
        <v>Equipo Técnico 10: indicar nombre aquí</v>
      </c>
      <c r="C42" s="268"/>
      <c r="D42" s="162"/>
      <c r="E42" s="163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5">
        <f t="shared" si="7"/>
        <v>0</v>
      </c>
      <c r="U42" s="166">
        <v>13</v>
      </c>
      <c r="V42" s="167">
        <f t="shared" si="6"/>
        <v>0</v>
      </c>
      <c r="W42" s="167">
        <f t="shared" si="6"/>
        <v>0</v>
      </c>
      <c r="X42" s="167">
        <f t="shared" si="6"/>
        <v>0</v>
      </c>
      <c r="Y42" s="167">
        <f t="shared" si="6"/>
        <v>0</v>
      </c>
      <c r="Z42" s="167">
        <f t="shared" si="6"/>
        <v>0</v>
      </c>
      <c r="AA42" s="167">
        <f t="shared" si="6"/>
        <v>0</v>
      </c>
      <c r="AB42" s="167">
        <f t="shared" si="6"/>
        <v>0</v>
      </c>
      <c r="AC42" s="167">
        <f t="shared" si="6"/>
        <v>0</v>
      </c>
      <c r="AD42" s="167">
        <f t="shared" si="6"/>
        <v>0</v>
      </c>
      <c r="AE42" s="167">
        <f t="shared" si="6"/>
        <v>0</v>
      </c>
      <c r="AF42" s="167">
        <f t="shared" si="6"/>
        <v>0</v>
      </c>
      <c r="AG42" s="167">
        <f t="shared" si="6"/>
        <v>0</v>
      </c>
    </row>
    <row r="43" spans="2:33" ht="12.75" x14ac:dyDescent="0.2">
      <c r="B43" s="267" t="str">
        <f>'Memoria Aporte FIA al Gestor'!C18</f>
        <v>Equipo Técnico 11: indicar nombre aquí</v>
      </c>
      <c r="C43" s="268"/>
      <c r="D43" s="162"/>
      <c r="E43" s="163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5">
        <f t="shared" si="7"/>
        <v>0</v>
      </c>
      <c r="U43" s="166">
        <v>12</v>
      </c>
      <c r="V43" s="167">
        <f t="shared" si="6"/>
        <v>0</v>
      </c>
      <c r="W43" s="167">
        <f t="shared" si="6"/>
        <v>0</v>
      </c>
      <c r="X43" s="167">
        <f t="shared" si="6"/>
        <v>0</v>
      </c>
      <c r="Y43" s="167">
        <f t="shared" si="6"/>
        <v>0</v>
      </c>
      <c r="Z43" s="167">
        <f t="shared" si="6"/>
        <v>0</v>
      </c>
      <c r="AA43" s="167">
        <f t="shared" si="6"/>
        <v>0</v>
      </c>
      <c r="AB43" s="167">
        <f t="shared" si="6"/>
        <v>0</v>
      </c>
      <c r="AC43" s="167">
        <f t="shared" si="6"/>
        <v>0</v>
      </c>
      <c r="AD43" s="167">
        <f t="shared" si="6"/>
        <v>0</v>
      </c>
      <c r="AE43" s="167">
        <f t="shared" si="6"/>
        <v>0</v>
      </c>
      <c r="AF43" s="167">
        <f t="shared" si="6"/>
        <v>0</v>
      </c>
      <c r="AG43" s="167">
        <f t="shared" si="6"/>
        <v>0</v>
      </c>
    </row>
    <row r="44" spans="2:33" ht="12.75" x14ac:dyDescent="0.2">
      <c r="B44" s="267" t="str">
        <f>'Memoria Aporte FIA al Gestor'!C19</f>
        <v>Equipo Técnico 12: indicar nombre aquí</v>
      </c>
      <c r="C44" s="268"/>
      <c r="D44" s="162"/>
      <c r="E44" s="163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5">
        <f t="shared" si="7"/>
        <v>0</v>
      </c>
      <c r="U44" s="166">
        <v>11</v>
      </c>
      <c r="V44" s="167">
        <f t="shared" si="6"/>
        <v>0</v>
      </c>
      <c r="W44" s="167">
        <f t="shared" si="6"/>
        <v>0</v>
      </c>
      <c r="X44" s="167">
        <f t="shared" si="6"/>
        <v>0</v>
      </c>
      <c r="Y44" s="167">
        <f t="shared" si="6"/>
        <v>0</v>
      </c>
      <c r="Z44" s="167">
        <f t="shared" si="6"/>
        <v>0</v>
      </c>
      <c r="AA44" s="167">
        <f t="shared" si="6"/>
        <v>0</v>
      </c>
      <c r="AB44" s="167">
        <f t="shared" si="6"/>
        <v>0</v>
      </c>
      <c r="AC44" s="167">
        <f t="shared" si="6"/>
        <v>0</v>
      </c>
      <c r="AD44" s="167">
        <f t="shared" si="6"/>
        <v>0</v>
      </c>
      <c r="AE44" s="167">
        <f t="shared" si="6"/>
        <v>0</v>
      </c>
      <c r="AF44" s="167">
        <f t="shared" si="6"/>
        <v>0</v>
      </c>
      <c r="AG44" s="167">
        <f t="shared" si="6"/>
        <v>0</v>
      </c>
    </row>
    <row r="45" spans="2:33" ht="12.75" x14ac:dyDescent="0.2">
      <c r="B45" s="267" t="str">
        <f>'Memoria Aporte FIA al Gestor'!C20</f>
        <v>Equipo Técnico 13: indicar nombre aquí</v>
      </c>
      <c r="C45" s="268"/>
      <c r="D45" s="162"/>
      <c r="E45" s="163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5">
        <f t="shared" si="7"/>
        <v>0</v>
      </c>
      <c r="U45" s="166">
        <v>10</v>
      </c>
      <c r="V45" s="167">
        <f t="shared" si="6"/>
        <v>0</v>
      </c>
      <c r="W45" s="167">
        <f t="shared" si="6"/>
        <v>0</v>
      </c>
      <c r="X45" s="167">
        <f t="shared" si="6"/>
        <v>0</v>
      </c>
      <c r="Y45" s="167">
        <f t="shared" si="6"/>
        <v>0</v>
      </c>
      <c r="Z45" s="167">
        <f t="shared" si="6"/>
        <v>0</v>
      </c>
      <c r="AA45" s="167">
        <f t="shared" si="6"/>
        <v>0</v>
      </c>
      <c r="AB45" s="167">
        <f t="shared" si="6"/>
        <v>0</v>
      </c>
      <c r="AC45" s="167">
        <f t="shared" si="6"/>
        <v>0</v>
      </c>
      <c r="AD45" s="167">
        <f t="shared" si="6"/>
        <v>0</v>
      </c>
      <c r="AE45" s="167">
        <f t="shared" si="6"/>
        <v>0</v>
      </c>
      <c r="AF45" s="167">
        <f t="shared" si="6"/>
        <v>0</v>
      </c>
      <c r="AG45" s="167">
        <f t="shared" si="6"/>
        <v>0</v>
      </c>
    </row>
    <row r="46" spans="2:33" ht="12.75" x14ac:dyDescent="0.2">
      <c r="B46" s="267" t="str">
        <f>'Memoria Aporte FIA al Gestor'!C21</f>
        <v>Equipo Técnico 14: indicar nombre aquí</v>
      </c>
      <c r="C46" s="268"/>
      <c r="D46" s="162"/>
      <c r="E46" s="163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5">
        <f t="shared" si="7"/>
        <v>0</v>
      </c>
      <c r="U46" s="166">
        <v>9</v>
      </c>
      <c r="V46" s="167">
        <f t="shared" si="6"/>
        <v>0</v>
      </c>
      <c r="W46" s="167">
        <f t="shared" si="6"/>
        <v>0</v>
      </c>
      <c r="X46" s="167">
        <f t="shared" si="6"/>
        <v>0</v>
      </c>
      <c r="Y46" s="167">
        <f t="shared" si="6"/>
        <v>0</v>
      </c>
      <c r="Z46" s="167">
        <f t="shared" si="6"/>
        <v>0</v>
      </c>
      <c r="AA46" s="167">
        <f t="shared" si="6"/>
        <v>0</v>
      </c>
      <c r="AB46" s="167">
        <f t="shared" si="6"/>
        <v>0</v>
      </c>
      <c r="AC46" s="167">
        <f t="shared" si="6"/>
        <v>0</v>
      </c>
      <c r="AD46" s="167">
        <f t="shared" si="6"/>
        <v>0</v>
      </c>
      <c r="AE46" s="167">
        <f t="shared" si="6"/>
        <v>0</v>
      </c>
      <c r="AF46" s="167">
        <f t="shared" si="6"/>
        <v>0</v>
      </c>
      <c r="AG46" s="167">
        <f t="shared" si="6"/>
        <v>0</v>
      </c>
    </row>
    <row r="47" spans="2:33" ht="12.75" x14ac:dyDescent="0.2">
      <c r="B47" s="267" t="str">
        <f>'Memoria Aporte FIA al Gestor'!C22</f>
        <v>Equipo Técnico 15: indicar nombre aquí</v>
      </c>
      <c r="C47" s="268"/>
      <c r="D47" s="162"/>
      <c r="E47" s="163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5">
        <f t="shared" si="7"/>
        <v>0</v>
      </c>
      <c r="U47" s="166">
        <v>8</v>
      </c>
      <c r="V47" s="167">
        <f t="shared" ref="V47:AG52" si="8">IF(ISBLANK(F47)=TRUE,0,1)</f>
        <v>0</v>
      </c>
      <c r="W47" s="167">
        <f t="shared" si="8"/>
        <v>0</v>
      </c>
      <c r="X47" s="167">
        <f t="shared" si="8"/>
        <v>0</v>
      </c>
      <c r="Y47" s="167">
        <f t="shared" si="8"/>
        <v>0</v>
      </c>
      <c r="Z47" s="167">
        <f t="shared" si="8"/>
        <v>0</v>
      </c>
      <c r="AA47" s="167">
        <f t="shared" si="8"/>
        <v>0</v>
      </c>
      <c r="AB47" s="167">
        <f t="shared" si="8"/>
        <v>0</v>
      </c>
      <c r="AC47" s="167">
        <f t="shared" si="8"/>
        <v>0</v>
      </c>
      <c r="AD47" s="167">
        <f t="shared" si="8"/>
        <v>0</v>
      </c>
      <c r="AE47" s="167">
        <f t="shared" si="8"/>
        <v>0</v>
      </c>
      <c r="AF47" s="167">
        <f t="shared" si="8"/>
        <v>0</v>
      </c>
      <c r="AG47" s="167">
        <f t="shared" si="8"/>
        <v>0</v>
      </c>
    </row>
    <row r="48" spans="2:33" ht="12.75" x14ac:dyDescent="0.2">
      <c r="B48" s="267" t="str">
        <f>'Memoria Aporte FIA al Gestor'!C23</f>
        <v>Equipo Técnico 16: indicar nombre aquí</v>
      </c>
      <c r="C48" s="268"/>
      <c r="D48" s="162"/>
      <c r="E48" s="163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5">
        <f t="shared" si="7"/>
        <v>0</v>
      </c>
      <c r="U48" s="166">
        <v>7</v>
      </c>
      <c r="V48" s="167">
        <f t="shared" si="8"/>
        <v>0</v>
      </c>
      <c r="W48" s="167">
        <f t="shared" si="8"/>
        <v>0</v>
      </c>
      <c r="X48" s="167">
        <f t="shared" si="8"/>
        <v>0</v>
      </c>
      <c r="Y48" s="167">
        <f t="shared" si="8"/>
        <v>0</v>
      </c>
      <c r="Z48" s="167">
        <f t="shared" si="8"/>
        <v>0</v>
      </c>
      <c r="AA48" s="167">
        <f t="shared" si="8"/>
        <v>0</v>
      </c>
      <c r="AB48" s="167">
        <f t="shared" si="8"/>
        <v>0</v>
      </c>
      <c r="AC48" s="167">
        <f t="shared" si="8"/>
        <v>0</v>
      </c>
      <c r="AD48" s="167">
        <f t="shared" si="8"/>
        <v>0</v>
      </c>
      <c r="AE48" s="167">
        <f t="shared" si="8"/>
        <v>0</v>
      </c>
      <c r="AF48" s="167">
        <f t="shared" si="8"/>
        <v>0</v>
      </c>
      <c r="AG48" s="167">
        <f t="shared" si="8"/>
        <v>0</v>
      </c>
    </row>
    <row r="49" spans="2:33" ht="12.75" x14ac:dyDescent="0.2">
      <c r="B49" s="267" t="str">
        <f>'Memoria Aporte FIA al Gestor'!C24</f>
        <v>Equipo Técnico 17: indicar nombre aquí</v>
      </c>
      <c r="C49" s="268"/>
      <c r="D49" s="162"/>
      <c r="E49" s="163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5">
        <f t="shared" si="7"/>
        <v>0</v>
      </c>
      <c r="U49" s="166">
        <v>6</v>
      </c>
      <c r="V49" s="167">
        <f t="shared" si="8"/>
        <v>0</v>
      </c>
      <c r="W49" s="167">
        <f t="shared" si="8"/>
        <v>0</v>
      </c>
      <c r="X49" s="167">
        <f t="shared" si="8"/>
        <v>0</v>
      </c>
      <c r="Y49" s="167">
        <f t="shared" si="8"/>
        <v>0</v>
      </c>
      <c r="Z49" s="167">
        <f t="shared" si="8"/>
        <v>0</v>
      </c>
      <c r="AA49" s="167">
        <f t="shared" si="8"/>
        <v>0</v>
      </c>
      <c r="AB49" s="167">
        <f t="shared" si="8"/>
        <v>0</v>
      </c>
      <c r="AC49" s="167">
        <f t="shared" si="8"/>
        <v>0</v>
      </c>
      <c r="AD49" s="167">
        <f t="shared" si="8"/>
        <v>0</v>
      </c>
      <c r="AE49" s="167">
        <f t="shared" si="8"/>
        <v>0</v>
      </c>
      <c r="AF49" s="167">
        <f t="shared" si="8"/>
        <v>0</v>
      </c>
      <c r="AG49" s="167">
        <f t="shared" si="8"/>
        <v>0</v>
      </c>
    </row>
    <row r="50" spans="2:33" ht="12.75" x14ac:dyDescent="0.2">
      <c r="B50" s="267" t="str">
        <f>'Memoria Aporte FIA al Gestor'!C25</f>
        <v>Equipo Técnico 18: indicar nombre aquí</v>
      </c>
      <c r="C50" s="268"/>
      <c r="D50" s="162"/>
      <c r="E50" s="163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5">
        <f t="shared" si="7"/>
        <v>0</v>
      </c>
      <c r="U50" s="166">
        <v>5</v>
      </c>
      <c r="V50" s="167">
        <f t="shared" si="8"/>
        <v>0</v>
      </c>
      <c r="W50" s="167">
        <f t="shared" si="8"/>
        <v>0</v>
      </c>
      <c r="X50" s="167">
        <f t="shared" si="8"/>
        <v>0</v>
      </c>
      <c r="Y50" s="167">
        <f t="shared" si="8"/>
        <v>0</v>
      </c>
      <c r="Z50" s="167">
        <f t="shared" si="8"/>
        <v>0</v>
      </c>
      <c r="AA50" s="167">
        <f t="shared" si="8"/>
        <v>0</v>
      </c>
      <c r="AB50" s="167">
        <f t="shared" si="8"/>
        <v>0</v>
      </c>
      <c r="AC50" s="167">
        <f t="shared" si="8"/>
        <v>0</v>
      </c>
      <c r="AD50" s="167">
        <f t="shared" si="8"/>
        <v>0</v>
      </c>
      <c r="AE50" s="167">
        <f t="shared" si="8"/>
        <v>0</v>
      </c>
      <c r="AF50" s="167">
        <f t="shared" si="8"/>
        <v>0</v>
      </c>
      <c r="AG50" s="167">
        <f t="shared" si="8"/>
        <v>0</v>
      </c>
    </row>
    <row r="51" spans="2:33" ht="12.75" x14ac:dyDescent="0.2">
      <c r="B51" s="267" t="str">
        <f>'Memoria Aporte FIA al Gestor'!C26</f>
        <v>Equipo Técnico 19: indicar nombre aquí</v>
      </c>
      <c r="C51" s="268"/>
      <c r="D51" s="162"/>
      <c r="E51" s="163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5">
        <f t="shared" si="7"/>
        <v>0</v>
      </c>
      <c r="U51" s="166">
        <v>4</v>
      </c>
      <c r="V51" s="167">
        <f t="shared" si="8"/>
        <v>0</v>
      </c>
      <c r="W51" s="167">
        <f t="shared" si="8"/>
        <v>0</v>
      </c>
      <c r="X51" s="167">
        <f t="shared" si="8"/>
        <v>0</v>
      </c>
      <c r="Y51" s="167">
        <f t="shared" si="8"/>
        <v>0</v>
      </c>
      <c r="Z51" s="167">
        <f t="shared" si="8"/>
        <v>0</v>
      </c>
      <c r="AA51" s="167">
        <f t="shared" si="8"/>
        <v>0</v>
      </c>
      <c r="AB51" s="167">
        <f t="shared" si="8"/>
        <v>0</v>
      </c>
      <c r="AC51" s="167">
        <f t="shared" si="8"/>
        <v>0</v>
      </c>
      <c r="AD51" s="167">
        <f t="shared" si="8"/>
        <v>0</v>
      </c>
      <c r="AE51" s="167">
        <f t="shared" si="8"/>
        <v>0</v>
      </c>
      <c r="AF51" s="167">
        <f t="shared" si="8"/>
        <v>0</v>
      </c>
      <c r="AG51" s="167">
        <f t="shared" si="8"/>
        <v>0</v>
      </c>
    </row>
    <row r="52" spans="2:33" ht="12.75" x14ac:dyDescent="0.2">
      <c r="B52" s="267" t="str">
        <f>'Memoria Aporte FIA al Gestor'!C27</f>
        <v>Equipo Técnico 20: indicar nombre aquí</v>
      </c>
      <c r="C52" s="268"/>
      <c r="D52" s="162"/>
      <c r="E52" s="163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5">
        <f t="shared" si="7"/>
        <v>0</v>
      </c>
      <c r="U52" s="166">
        <v>3</v>
      </c>
      <c r="V52" s="167">
        <f t="shared" si="8"/>
        <v>0</v>
      </c>
      <c r="W52" s="167">
        <f t="shared" si="8"/>
        <v>0</v>
      </c>
      <c r="X52" s="167">
        <f t="shared" si="8"/>
        <v>0</v>
      </c>
      <c r="Y52" s="167">
        <f t="shared" si="8"/>
        <v>0</v>
      </c>
      <c r="Z52" s="167">
        <f t="shared" si="8"/>
        <v>0</v>
      </c>
      <c r="AA52" s="167">
        <f t="shared" si="8"/>
        <v>0</v>
      </c>
      <c r="AB52" s="167">
        <f t="shared" si="8"/>
        <v>0</v>
      </c>
      <c r="AC52" s="167">
        <f t="shared" si="8"/>
        <v>0</v>
      </c>
      <c r="AD52" s="167">
        <f t="shared" si="8"/>
        <v>0</v>
      </c>
      <c r="AE52" s="167">
        <f t="shared" si="8"/>
        <v>0</v>
      </c>
      <c r="AF52" s="167">
        <f t="shared" si="8"/>
        <v>0</v>
      </c>
      <c r="AG52" s="167">
        <f t="shared" si="8"/>
        <v>0</v>
      </c>
    </row>
    <row r="53" spans="2:33" hidden="1" outlineLevel="1" x14ac:dyDescent="0.2">
      <c r="F53" s="170">
        <f>Q27+1</f>
        <v>43101</v>
      </c>
      <c r="G53" s="171">
        <f>F54+1</f>
        <v>43132</v>
      </c>
      <c r="H53" s="171">
        <f t="shared" ref="H53:Q53" si="9">G54+1</f>
        <v>43160</v>
      </c>
      <c r="I53" s="171">
        <f t="shared" si="9"/>
        <v>43191</v>
      </c>
      <c r="J53" s="171">
        <f t="shared" si="9"/>
        <v>43221</v>
      </c>
      <c r="K53" s="171">
        <f t="shared" si="9"/>
        <v>43252</v>
      </c>
      <c r="L53" s="171">
        <f t="shared" si="9"/>
        <v>43282</v>
      </c>
      <c r="M53" s="171">
        <f t="shared" si="9"/>
        <v>43313</v>
      </c>
      <c r="N53" s="171">
        <f t="shared" si="9"/>
        <v>43344</v>
      </c>
      <c r="O53" s="171">
        <f t="shared" si="9"/>
        <v>43374</v>
      </c>
      <c r="P53" s="171">
        <f t="shared" si="9"/>
        <v>43405</v>
      </c>
      <c r="Q53" s="171">
        <f t="shared" si="9"/>
        <v>43435</v>
      </c>
      <c r="U53" s="155">
        <v>2</v>
      </c>
      <c r="V53" s="172">
        <f>F53</f>
        <v>43101</v>
      </c>
      <c r="W53" s="172">
        <f t="shared" ref="W53:AG53" si="10">G53</f>
        <v>43132</v>
      </c>
      <c r="X53" s="172">
        <f t="shared" si="10"/>
        <v>43160</v>
      </c>
      <c r="Y53" s="172">
        <f t="shared" si="10"/>
        <v>43191</v>
      </c>
      <c r="Z53" s="172">
        <f t="shared" si="10"/>
        <v>43221</v>
      </c>
      <c r="AA53" s="172">
        <f t="shared" si="10"/>
        <v>43252</v>
      </c>
      <c r="AB53" s="172">
        <f t="shared" si="10"/>
        <v>43282</v>
      </c>
      <c r="AC53" s="172">
        <f t="shared" si="10"/>
        <v>43313</v>
      </c>
      <c r="AD53" s="172">
        <f t="shared" si="10"/>
        <v>43344</v>
      </c>
      <c r="AE53" s="172">
        <f t="shared" si="10"/>
        <v>43374</v>
      </c>
      <c r="AF53" s="172">
        <f t="shared" si="10"/>
        <v>43405</v>
      </c>
      <c r="AG53" s="172">
        <f t="shared" si="10"/>
        <v>43435</v>
      </c>
    </row>
    <row r="54" spans="2:33" hidden="1" outlineLevel="1" x14ac:dyDescent="0.2">
      <c r="C54" s="152"/>
      <c r="F54" s="170">
        <f>EDATE(F53,1)-1</f>
        <v>43131</v>
      </c>
      <c r="G54" s="170">
        <f>EDATE(G53,1)-1</f>
        <v>43159</v>
      </c>
      <c r="H54" s="170">
        <f t="shared" ref="H54:Q54" si="11">EDATE(H53,1)-1</f>
        <v>43190</v>
      </c>
      <c r="I54" s="170">
        <f t="shared" si="11"/>
        <v>43220</v>
      </c>
      <c r="J54" s="170">
        <f t="shared" si="11"/>
        <v>43251</v>
      </c>
      <c r="K54" s="170">
        <f t="shared" si="11"/>
        <v>43281</v>
      </c>
      <c r="L54" s="170">
        <f t="shared" si="11"/>
        <v>43312</v>
      </c>
      <c r="M54" s="170">
        <f t="shared" si="11"/>
        <v>43343</v>
      </c>
      <c r="N54" s="170">
        <f t="shared" si="11"/>
        <v>43373</v>
      </c>
      <c r="O54" s="170">
        <f t="shared" si="11"/>
        <v>43404</v>
      </c>
      <c r="P54" s="170">
        <f t="shared" si="11"/>
        <v>43434</v>
      </c>
      <c r="Q54" s="170">
        <f t="shared" si="11"/>
        <v>43465</v>
      </c>
    </row>
    <row r="55" spans="2:33" s="177" customFormat="1" collapsed="1" x14ac:dyDescent="0.2">
      <c r="C55" s="178"/>
      <c r="E55" s="179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</row>
    <row r="56" spans="2:33" x14ac:dyDescent="0.2">
      <c r="B56" s="152" t="s">
        <v>60</v>
      </c>
      <c r="C56" s="152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33" x14ac:dyDescent="0.2">
      <c r="B57" s="156" t="s">
        <v>61</v>
      </c>
      <c r="C57" s="176">
        <f>C30+1</f>
        <v>2019</v>
      </c>
      <c r="D57" s="158" t="s">
        <v>62</v>
      </c>
      <c r="E57" s="159" t="s">
        <v>63</v>
      </c>
      <c r="F57" s="160" t="s">
        <v>64</v>
      </c>
      <c r="G57" s="160" t="s">
        <v>65</v>
      </c>
      <c r="H57" s="160" t="s">
        <v>66</v>
      </c>
      <c r="I57" s="160" t="s">
        <v>67</v>
      </c>
      <c r="J57" s="160" t="s">
        <v>68</v>
      </c>
      <c r="K57" s="160" t="s">
        <v>69</v>
      </c>
      <c r="L57" s="160" t="s">
        <v>70</v>
      </c>
      <c r="M57" s="160" t="s">
        <v>71</v>
      </c>
      <c r="N57" s="160" t="s">
        <v>72</v>
      </c>
      <c r="O57" s="160" t="s">
        <v>73</v>
      </c>
      <c r="P57" s="160" t="s">
        <v>74</v>
      </c>
      <c r="Q57" s="160" t="s">
        <v>75</v>
      </c>
      <c r="R57" s="158" t="s">
        <v>76</v>
      </c>
    </row>
    <row r="58" spans="2:33" ht="12.75" x14ac:dyDescent="0.2">
      <c r="B58" s="267" t="str">
        <f>'Memoria Aporte FIA al Gestor'!C6</f>
        <v>Coordinador Principal: indicar nombre aquí</v>
      </c>
      <c r="C58" s="268"/>
      <c r="D58" s="162"/>
      <c r="E58" s="163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5">
        <f>SUM(F58:Q58)</f>
        <v>0</v>
      </c>
      <c r="U58" s="166">
        <v>24</v>
      </c>
      <c r="V58" s="167">
        <f t="shared" ref="V58:AG73" si="12">IF(ISBLANK(F58)=TRUE,0,1)</f>
        <v>0</v>
      </c>
      <c r="W58" s="167">
        <f t="shared" si="12"/>
        <v>0</v>
      </c>
      <c r="X58" s="167">
        <f t="shared" si="12"/>
        <v>0</v>
      </c>
      <c r="Y58" s="167">
        <f t="shared" si="12"/>
        <v>0</v>
      </c>
      <c r="Z58" s="167">
        <f t="shared" si="12"/>
        <v>0</v>
      </c>
      <c r="AA58" s="167">
        <f t="shared" si="12"/>
        <v>0</v>
      </c>
      <c r="AB58" s="167">
        <f t="shared" si="12"/>
        <v>0</v>
      </c>
      <c r="AC58" s="167">
        <f t="shared" si="12"/>
        <v>0</v>
      </c>
      <c r="AD58" s="167">
        <f t="shared" si="12"/>
        <v>0</v>
      </c>
      <c r="AE58" s="167">
        <f t="shared" si="12"/>
        <v>0</v>
      </c>
      <c r="AF58" s="167">
        <f t="shared" si="12"/>
        <v>0</v>
      </c>
      <c r="AG58" s="167">
        <f t="shared" si="12"/>
        <v>0</v>
      </c>
    </row>
    <row r="59" spans="2:33" ht="12.75" x14ac:dyDescent="0.2">
      <c r="B59" s="267" t="str">
        <f>'Memoria Aporte FIA al Gestor'!C7</f>
        <v>Coordinador Alterno: indicar nombre aquí</v>
      </c>
      <c r="C59" s="268"/>
      <c r="D59" s="162"/>
      <c r="E59" s="163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5">
        <f t="shared" ref="R59:R79" si="13">SUM(F59:Q59)</f>
        <v>0</v>
      </c>
      <c r="U59" s="166">
        <v>23</v>
      </c>
      <c r="V59" s="167">
        <f t="shared" si="12"/>
        <v>0</v>
      </c>
      <c r="W59" s="167">
        <f t="shared" si="12"/>
        <v>0</v>
      </c>
      <c r="X59" s="167">
        <f t="shared" si="12"/>
        <v>0</v>
      </c>
      <c r="Y59" s="167">
        <f t="shared" si="12"/>
        <v>0</v>
      </c>
      <c r="Z59" s="167">
        <f t="shared" si="12"/>
        <v>0</v>
      </c>
      <c r="AA59" s="167">
        <f t="shared" si="12"/>
        <v>0</v>
      </c>
      <c r="AB59" s="167">
        <f t="shared" si="12"/>
        <v>0</v>
      </c>
      <c r="AC59" s="167">
        <f t="shared" si="12"/>
        <v>0</v>
      </c>
      <c r="AD59" s="167">
        <f t="shared" si="12"/>
        <v>0</v>
      </c>
      <c r="AE59" s="167">
        <f t="shared" si="12"/>
        <v>0</v>
      </c>
      <c r="AF59" s="167">
        <f t="shared" si="12"/>
        <v>0</v>
      </c>
      <c r="AG59" s="167">
        <f t="shared" si="12"/>
        <v>0</v>
      </c>
    </row>
    <row r="60" spans="2:33" ht="12.75" x14ac:dyDescent="0.2">
      <c r="B60" s="267" t="str">
        <f>'Memoria Aporte FIA al Gestor'!C8</f>
        <v>Equipo Técnico 1: indicar nombre aquí</v>
      </c>
      <c r="C60" s="268"/>
      <c r="D60" s="162"/>
      <c r="E60" s="163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5">
        <f t="shared" si="13"/>
        <v>0</v>
      </c>
      <c r="U60" s="166">
        <v>22</v>
      </c>
      <c r="V60" s="167">
        <f t="shared" si="12"/>
        <v>0</v>
      </c>
      <c r="W60" s="167">
        <f t="shared" si="12"/>
        <v>0</v>
      </c>
      <c r="X60" s="167">
        <f t="shared" si="12"/>
        <v>0</v>
      </c>
      <c r="Y60" s="167">
        <f t="shared" si="12"/>
        <v>0</v>
      </c>
      <c r="Z60" s="167">
        <f t="shared" si="12"/>
        <v>0</v>
      </c>
      <c r="AA60" s="167">
        <f t="shared" si="12"/>
        <v>0</v>
      </c>
      <c r="AB60" s="167">
        <f t="shared" si="12"/>
        <v>0</v>
      </c>
      <c r="AC60" s="167">
        <f t="shared" si="12"/>
        <v>0</v>
      </c>
      <c r="AD60" s="167">
        <f t="shared" si="12"/>
        <v>0</v>
      </c>
      <c r="AE60" s="167">
        <f t="shared" si="12"/>
        <v>0</v>
      </c>
      <c r="AF60" s="167">
        <f t="shared" si="12"/>
        <v>0</v>
      </c>
      <c r="AG60" s="167">
        <f t="shared" si="12"/>
        <v>0</v>
      </c>
    </row>
    <row r="61" spans="2:33" ht="12.75" x14ac:dyDescent="0.2">
      <c r="B61" s="267" t="str">
        <f>'Memoria Aporte FIA al Gestor'!C9</f>
        <v>Equipo Técnico 2: indicar nombre aquí</v>
      </c>
      <c r="C61" s="268"/>
      <c r="D61" s="162"/>
      <c r="E61" s="163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5">
        <f t="shared" si="13"/>
        <v>0</v>
      </c>
      <c r="U61" s="166">
        <v>21</v>
      </c>
      <c r="V61" s="167">
        <f t="shared" si="12"/>
        <v>0</v>
      </c>
      <c r="W61" s="167">
        <f t="shared" si="12"/>
        <v>0</v>
      </c>
      <c r="X61" s="167">
        <f t="shared" si="12"/>
        <v>0</v>
      </c>
      <c r="Y61" s="167">
        <f t="shared" si="12"/>
        <v>0</v>
      </c>
      <c r="Z61" s="167">
        <f t="shared" si="12"/>
        <v>0</v>
      </c>
      <c r="AA61" s="167">
        <f t="shared" si="12"/>
        <v>0</v>
      </c>
      <c r="AB61" s="167">
        <f t="shared" si="12"/>
        <v>0</v>
      </c>
      <c r="AC61" s="167">
        <f t="shared" si="12"/>
        <v>0</v>
      </c>
      <c r="AD61" s="167">
        <f t="shared" si="12"/>
        <v>0</v>
      </c>
      <c r="AE61" s="167">
        <f t="shared" si="12"/>
        <v>0</v>
      </c>
      <c r="AF61" s="167">
        <f t="shared" si="12"/>
        <v>0</v>
      </c>
      <c r="AG61" s="167">
        <f t="shared" si="12"/>
        <v>0</v>
      </c>
    </row>
    <row r="62" spans="2:33" ht="12.75" x14ac:dyDescent="0.2">
      <c r="B62" s="267" t="str">
        <f>'Memoria Aporte FIA al Gestor'!C10</f>
        <v>Equipo Técnico 3: indicar nombre aquí</v>
      </c>
      <c r="C62" s="268"/>
      <c r="D62" s="162"/>
      <c r="E62" s="163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5">
        <f t="shared" si="13"/>
        <v>0</v>
      </c>
      <c r="U62" s="166">
        <v>20</v>
      </c>
      <c r="V62" s="167">
        <f t="shared" si="12"/>
        <v>0</v>
      </c>
      <c r="W62" s="167">
        <f t="shared" si="12"/>
        <v>0</v>
      </c>
      <c r="X62" s="167">
        <f t="shared" si="12"/>
        <v>0</v>
      </c>
      <c r="Y62" s="167">
        <f t="shared" si="12"/>
        <v>0</v>
      </c>
      <c r="Z62" s="167">
        <f t="shared" si="12"/>
        <v>0</v>
      </c>
      <c r="AA62" s="167">
        <f t="shared" si="12"/>
        <v>0</v>
      </c>
      <c r="AB62" s="167">
        <f t="shared" si="12"/>
        <v>0</v>
      </c>
      <c r="AC62" s="167">
        <f t="shared" si="12"/>
        <v>0</v>
      </c>
      <c r="AD62" s="167">
        <f t="shared" si="12"/>
        <v>0</v>
      </c>
      <c r="AE62" s="167">
        <f t="shared" si="12"/>
        <v>0</v>
      </c>
      <c r="AF62" s="167">
        <f t="shared" si="12"/>
        <v>0</v>
      </c>
      <c r="AG62" s="167">
        <f t="shared" si="12"/>
        <v>0</v>
      </c>
    </row>
    <row r="63" spans="2:33" ht="12.75" x14ac:dyDescent="0.2">
      <c r="B63" s="267" t="str">
        <f>'Memoria Aporte FIA al Gestor'!C11</f>
        <v>Equipo Técnico 4: indicar nombre aquí</v>
      </c>
      <c r="C63" s="268"/>
      <c r="D63" s="162"/>
      <c r="E63" s="163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5">
        <f t="shared" si="13"/>
        <v>0</v>
      </c>
      <c r="U63" s="166">
        <v>19</v>
      </c>
      <c r="V63" s="167">
        <f t="shared" si="12"/>
        <v>0</v>
      </c>
      <c r="W63" s="167">
        <f t="shared" si="12"/>
        <v>0</v>
      </c>
      <c r="X63" s="167">
        <f t="shared" si="12"/>
        <v>0</v>
      </c>
      <c r="Y63" s="167">
        <f t="shared" si="12"/>
        <v>0</v>
      </c>
      <c r="Z63" s="167">
        <f t="shared" si="12"/>
        <v>0</v>
      </c>
      <c r="AA63" s="167">
        <f t="shared" si="12"/>
        <v>0</v>
      </c>
      <c r="AB63" s="167">
        <f t="shared" si="12"/>
        <v>0</v>
      </c>
      <c r="AC63" s="167">
        <f t="shared" si="12"/>
        <v>0</v>
      </c>
      <c r="AD63" s="167">
        <f t="shared" si="12"/>
        <v>0</v>
      </c>
      <c r="AE63" s="167">
        <f t="shared" si="12"/>
        <v>0</v>
      </c>
      <c r="AF63" s="167">
        <f t="shared" si="12"/>
        <v>0</v>
      </c>
      <c r="AG63" s="167">
        <f t="shared" si="12"/>
        <v>0</v>
      </c>
    </row>
    <row r="64" spans="2:33" ht="12.75" x14ac:dyDescent="0.2">
      <c r="B64" s="267" t="str">
        <f>'Memoria Aporte FIA al Gestor'!C12</f>
        <v>Equipo Técnico 5: indicar nombre aquí</v>
      </c>
      <c r="C64" s="268"/>
      <c r="D64" s="162"/>
      <c r="E64" s="163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5">
        <f t="shared" si="13"/>
        <v>0</v>
      </c>
      <c r="U64" s="166">
        <v>18</v>
      </c>
      <c r="V64" s="167">
        <f t="shared" si="12"/>
        <v>0</v>
      </c>
      <c r="W64" s="167">
        <f t="shared" si="12"/>
        <v>0</v>
      </c>
      <c r="X64" s="167">
        <f t="shared" si="12"/>
        <v>0</v>
      </c>
      <c r="Y64" s="167">
        <f t="shared" si="12"/>
        <v>0</v>
      </c>
      <c r="Z64" s="167">
        <f t="shared" si="12"/>
        <v>0</v>
      </c>
      <c r="AA64" s="167">
        <f t="shared" si="12"/>
        <v>0</v>
      </c>
      <c r="AB64" s="167">
        <f t="shared" si="12"/>
        <v>0</v>
      </c>
      <c r="AC64" s="167">
        <f t="shared" si="12"/>
        <v>0</v>
      </c>
      <c r="AD64" s="167">
        <f t="shared" si="12"/>
        <v>0</v>
      </c>
      <c r="AE64" s="167">
        <f t="shared" si="12"/>
        <v>0</v>
      </c>
      <c r="AF64" s="167">
        <f t="shared" si="12"/>
        <v>0</v>
      </c>
      <c r="AG64" s="167">
        <f t="shared" si="12"/>
        <v>0</v>
      </c>
    </row>
    <row r="65" spans="2:33" ht="12.75" x14ac:dyDescent="0.2">
      <c r="B65" s="267" t="str">
        <f>'Memoria Aporte FIA al Gestor'!C13</f>
        <v>Equipo Técnico 6: indicar nombre aquí</v>
      </c>
      <c r="C65" s="268"/>
      <c r="D65" s="162"/>
      <c r="E65" s="163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5">
        <f t="shared" si="13"/>
        <v>0</v>
      </c>
      <c r="U65" s="166">
        <v>17</v>
      </c>
      <c r="V65" s="167">
        <f t="shared" si="12"/>
        <v>0</v>
      </c>
      <c r="W65" s="167">
        <f t="shared" si="12"/>
        <v>0</v>
      </c>
      <c r="X65" s="167">
        <f t="shared" si="12"/>
        <v>0</v>
      </c>
      <c r="Y65" s="167">
        <f t="shared" si="12"/>
        <v>0</v>
      </c>
      <c r="Z65" s="167">
        <f t="shared" si="12"/>
        <v>0</v>
      </c>
      <c r="AA65" s="167">
        <f t="shared" si="12"/>
        <v>0</v>
      </c>
      <c r="AB65" s="167">
        <f t="shared" si="12"/>
        <v>0</v>
      </c>
      <c r="AC65" s="167">
        <f t="shared" si="12"/>
        <v>0</v>
      </c>
      <c r="AD65" s="167">
        <f t="shared" si="12"/>
        <v>0</v>
      </c>
      <c r="AE65" s="167">
        <f t="shared" si="12"/>
        <v>0</v>
      </c>
      <c r="AF65" s="167">
        <f t="shared" si="12"/>
        <v>0</v>
      </c>
      <c r="AG65" s="167">
        <f t="shared" si="12"/>
        <v>0</v>
      </c>
    </row>
    <row r="66" spans="2:33" ht="12.75" x14ac:dyDescent="0.2">
      <c r="B66" s="267" t="str">
        <f>'Memoria Aporte FIA al Gestor'!C14</f>
        <v>Equipo Técnico 7: indicar nombre aquí</v>
      </c>
      <c r="C66" s="268"/>
      <c r="D66" s="162"/>
      <c r="E66" s="163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5">
        <f t="shared" si="13"/>
        <v>0</v>
      </c>
      <c r="U66" s="166">
        <v>16</v>
      </c>
      <c r="V66" s="167">
        <f t="shared" si="12"/>
        <v>0</v>
      </c>
      <c r="W66" s="167">
        <f t="shared" si="12"/>
        <v>0</v>
      </c>
      <c r="X66" s="167">
        <f t="shared" si="12"/>
        <v>0</v>
      </c>
      <c r="Y66" s="167">
        <f t="shared" si="12"/>
        <v>0</v>
      </c>
      <c r="Z66" s="167">
        <f t="shared" si="12"/>
        <v>0</v>
      </c>
      <c r="AA66" s="167">
        <f t="shared" si="12"/>
        <v>0</v>
      </c>
      <c r="AB66" s="167">
        <f t="shared" si="12"/>
        <v>0</v>
      </c>
      <c r="AC66" s="167">
        <f t="shared" si="12"/>
        <v>0</v>
      </c>
      <c r="AD66" s="167">
        <f t="shared" si="12"/>
        <v>0</v>
      </c>
      <c r="AE66" s="167">
        <f t="shared" si="12"/>
        <v>0</v>
      </c>
      <c r="AF66" s="167">
        <f t="shared" si="12"/>
        <v>0</v>
      </c>
      <c r="AG66" s="167">
        <f t="shared" si="12"/>
        <v>0</v>
      </c>
    </row>
    <row r="67" spans="2:33" ht="12.75" x14ac:dyDescent="0.2">
      <c r="B67" s="267" t="str">
        <f>'Memoria Aporte FIA al Gestor'!C15</f>
        <v>Equipo Técnico 8: indicar nombre aquí</v>
      </c>
      <c r="C67" s="268"/>
      <c r="D67" s="162"/>
      <c r="E67" s="163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5">
        <f t="shared" si="13"/>
        <v>0</v>
      </c>
      <c r="U67" s="166">
        <v>15</v>
      </c>
      <c r="V67" s="167">
        <f t="shared" si="12"/>
        <v>0</v>
      </c>
      <c r="W67" s="167">
        <f t="shared" si="12"/>
        <v>0</v>
      </c>
      <c r="X67" s="167">
        <f t="shared" si="12"/>
        <v>0</v>
      </c>
      <c r="Y67" s="167">
        <f t="shared" si="12"/>
        <v>0</v>
      </c>
      <c r="Z67" s="167">
        <f t="shared" si="12"/>
        <v>0</v>
      </c>
      <c r="AA67" s="167">
        <f t="shared" si="12"/>
        <v>0</v>
      </c>
      <c r="AB67" s="167">
        <f t="shared" si="12"/>
        <v>0</v>
      </c>
      <c r="AC67" s="167">
        <f t="shared" si="12"/>
        <v>0</v>
      </c>
      <c r="AD67" s="167">
        <f t="shared" si="12"/>
        <v>0</v>
      </c>
      <c r="AE67" s="167">
        <f t="shared" si="12"/>
        <v>0</v>
      </c>
      <c r="AF67" s="167">
        <f t="shared" si="12"/>
        <v>0</v>
      </c>
      <c r="AG67" s="167">
        <f t="shared" si="12"/>
        <v>0</v>
      </c>
    </row>
    <row r="68" spans="2:33" ht="12.75" x14ac:dyDescent="0.2">
      <c r="B68" s="267" t="str">
        <f>'Memoria Aporte FIA al Gestor'!C16</f>
        <v>Equipo Técnico 9: indicar nombre aquí</v>
      </c>
      <c r="C68" s="268"/>
      <c r="D68" s="162"/>
      <c r="E68" s="163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5">
        <f t="shared" si="13"/>
        <v>0</v>
      </c>
      <c r="U68" s="166">
        <v>14</v>
      </c>
      <c r="V68" s="167">
        <f t="shared" si="12"/>
        <v>0</v>
      </c>
      <c r="W68" s="167">
        <f t="shared" si="12"/>
        <v>0</v>
      </c>
      <c r="X68" s="167">
        <f t="shared" si="12"/>
        <v>0</v>
      </c>
      <c r="Y68" s="167">
        <f t="shared" si="12"/>
        <v>0</v>
      </c>
      <c r="Z68" s="167">
        <f t="shared" si="12"/>
        <v>0</v>
      </c>
      <c r="AA68" s="167">
        <f t="shared" si="12"/>
        <v>0</v>
      </c>
      <c r="AB68" s="167">
        <f t="shared" si="12"/>
        <v>0</v>
      </c>
      <c r="AC68" s="167">
        <f t="shared" si="12"/>
        <v>0</v>
      </c>
      <c r="AD68" s="167">
        <f t="shared" si="12"/>
        <v>0</v>
      </c>
      <c r="AE68" s="167">
        <f t="shared" si="12"/>
        <v>0</v>
      </c>
      <c r="AF68" s="167">
        <f t="shared" si="12"/>
        <v>0</v>
      </c>
      <c r="AG68" s="167">
        <f t="shared" si="12"/>
        <v>0</v>
      </c>
    </row>
    <row r="69" spans="2:33" ht="12.75" x14ac:dyDescent="0.2">
      <c r="B69" s="267" t="str">
        <f>'Memoria Aporte FIA al Gestor'!C17</f>
        <v>Equipo Técnico 10: indicar nombre aquí</v>
      </c>
      <c r="C69" s="268"/>
      <c r="D69" s="162"/>
      <c r="E69" s="163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5">
        <f t="shared" si="13"/>
        <v>0</v>
      </c>
      <c r="U69" s="166">
        <v>13</v>
      </c>
      <c r="V69" s="167">
        <f t="shared" si="12"/>
        <v>0</v>
      </c>
      <c r="W69" s="167">
        <f t="shared" si="12"/>
        <v>0</v>
      </c>
      <c r="X69" s="167">
        <f t="shared" si="12"/>
        <v>0</v>
      </c>
      <c r="Y69" s="167">
        <f t="shared" si="12"/>
        <v>0</v>
      </c>
      <c r="Z69" s="167">
        <f t="shared" si="12"/>
        <v>0</v>
      </c>
      <c r="AA69" s="167">
        <f t="shared" si="12"/>
        <v>0</v>
      </c>
      <c r="AB69" s="167">
        <f t="shared" si="12"/>
        <v>0</v>
      </c>
      <c r="AC69" s="167">
        <f t="shared" si="12"/>
        <v>0</v>
      </c>
      <c r="AD69" s="167">
        <f t="shared" si="12"/>
        <v>0</v>
      </c>
      <c r="AE69" s="167">
        <f t="shared" si="12"/>
        <v>0</v>
      </c>
      <c r="AF69" s="167">
        <f t="shared" si="12"/>
        <v>0</v>
      </c>
      <c r="AG69" s="167">
        <f t="shared" si="12"/>
        <v>0</v>
      </c>
    </row>
    <row r="70" spans="2:33" ht="12.75" x14ac:dyDescent="0.2">
      <c r="B70" s="267" t="str">
        <f>'Memoria Aporte FIA al Gestor'!C18</f>
        <v>Equipo Técnico 11: indicar nombre aquí</v>
      </c>
      <c r="C70" s="268"/>
      <c r="D70" s="162"/>
      <c r="E70" s="163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5">
        <f t="shared" si="13"/>
        <v>0</v>
      </c>
      <c r="U70" s="166">
        <v>12</v>
      </c>
      <c r="V70" s="167">
        <f t="shared" si="12"/>
        <v>0</v>
      </c>
      <c r="W70" s="167">
        <f t="shared" si="12"/>
        <v>0</v>
      </c>
      <c r="X70" s="167">
        <f t="shared" si="12"/>
        <v>0</v>
      </c>
      <c r="Y70" s="167">
        <f t="shared" si="12"/>
        <v>0</v>
      </c>
      <c r="Z70" s="167">
        <f t="shared" si="12"/>
        <v>0</v>
      </c>
      <c r="AA70" s="167">
        <f t="shared" si="12"/>
        <v>0</v>
      </c>
      <c r="AB70" s="167">
        <f t="shared" si="12"/>
        <v>0</v>
      </c>
      <c r="AC70" s="167">
        <f t="shared" si="12"/>
        <v>0</v>
      </c>
      <c r="AD70" s="167">
        <f t="shared" si="12"/>
        <v>0</v>
      </c>
      <c r="AE70" s="167">
        <f t="shared" si="12"/>
        <v>0</v>
      </c>
      <c r="AF70" s="167">
        <f t="shared" si="12"/>
        <v>0</v>
      </c>
      <c r="AG70" s="167">
        <f t="shared" si="12"/>
        <v>0</v>
      </c>
    </row>
    <row r="71" spans="2:33" ht="12.75" x14ac:dyDescent="0.2">
      <c r="B71" s="267" t="str">
        <f>'Memoria Aporte FIA al Gestor'!C19</f>
        <v>Equipo Técnico 12: indicar nombre aquí</v>
      </c>
      <c r="C71" s="268"/>
      <c r="D71" s="162"/>
      <c r="E71" s="163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5">
        <f t="shared" si="13"/>
        <v>0</v>
      </c>
      <c r="U71" s="166">
        <v>11</v>
      </c>
      <c r="V71" s="167">
        <f t="shared" si="12"/>
        <v>0</v>
      </c>
      <c r="W71" s="167">
        <f t="shared" si="12"/>
        <v>0</v>
      </c>
      <c r="X71" s="167">
        <f t="shared" si="12"/>
        <v>0</v>
      </c>
      <c r="Y71" s="167">
        <f t="shared" si="12"/>
        <v>0</v>
      </c>
      <c r="Z71" s="167">
        <f t="shared" si="12"/>
        <v>0</v>
      </c>
      <c r="AA71" s="167">
        <f t="shared" si="12"/>
        <v>0</v>
      </c>
      <c r="AB71" s="167">
        <f t="shared" si="12"/>
        <v>0</v>
      </c>
      <c r="AC71" s="167">
        <f t="shared" si="12"/>
        <v>0</v>
      </c>
      <c r="AD71" s="167">
        <f t="shared" si="12"/>
        <v>0</v>
      </c>
      <c r="AE71" s="167">
        <f t="shared" si="12"/>
        <v>0</v>
      </c>
      <c r="AF71" s="167">
        <f t="shared" si="12"/>
        <v>0</v>
      </c>
      <c r="AG71" s="167">
        <f t="shared" si="12"/>
        <v>0</v>
      </c>
    </row>
    <row r="72" spans="2:33" ht="12.75" x14ac:dyDescent="0.2">
      <c r="B72" s="267" t="str">
        <f>'Memoria Aporte FIA al Gestor'!C20</f>
        <v>Equipo Técnico 13: indicar nombre aquí</v>
      </c>
      <c r="C72" s="268"/>
      <c r="D72" s="162"/>
      <c r="E72" s="163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5">
        <f t="shared" si="13"/>
        <v>0</v>
      </c>
      <c r="U72" s="166">
        <v>10</v>
      </c>
      <c r="V72" s="167">
        <f t="shared" si="12"/>
        <v>0</v>
      </c>
      <c r="W72" s="167">
        <f t="shared" si="12"/>
        <v>0</v>
      </c>
      <c r="X72" s="167">
        <f t="shared" si="12"/>
        <v>0</v>
      </c>
      <c r="Y72" s="167">
        <f t="shared" si="12"/>
        <v>0</v>
      </c>
      <c r="Z72" s="167">
        <f t="shared" si="12"/>
        <v>0</v>
      </c>
      <c r="AA72" s="167">
        <f t="shared" si="12"/>
        <v>0</v>
      </c>
      <c r="AB72" s="167">
        <f t="shared" si="12"/>
        <v>0</v>
      </c>
      <c r="AC72" s="167">
        <f t="shared" si="12"/>
        <v>0</v>
      </c>
      <c r="AD72" s="167">
        <f t="shared" si="12"/>
        <v>0</v>
      </c>
      <c r="AE72" s="167">
        <f t="shared" si="12"/>
        <v>0</v>
      </c>
      <c r="AF72" s="167">
        <f t="shared" si="12"/>
        <v>0</v>
      </c>
      <c r="AG72" s="167">
        <f t="shared" si="12"/>
        <v>0</v>
      </c>
    </row>
    <row r="73" spans="2:33" ht="12.75" x14ac:dyDescent="0.2">
      <c r="B73" s="267" t="str">
        <f>'Memoria Aporte FIA al Gestor'!C21</f>
        <v>Equipo Técnico 14: indicar nombre aquí</v>
      </c>
      <c r="C73" s="268"/>
      <c r="D73" s="162"/>
      <c r="E73" s="163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5">
        <f t="shared" si="13"/>
        <v>0</v>
      </c>
      <c r="U73" s="166">
        <v>9</v>
      </c>
      <c r="V73" s="167">
        <f t="shared" si="12"/>
        <v>0</v>
      </c>
      <c r="W73" s="167">
        <f t="shared" si="12"/>
        <v>0</v>
      </c>
      <c r="X73" s="167">
        <f t="shared" si="12"/>
        <v>0</v>
      </c>
      <c r="Y73" s="167">
        <f t="shared" si="12"/>
        <v>0</v>
      </c>
      <c r="Z73" s="167">
        <f t="shared" si="12"/>
        <v>0</v>
      </c>
      <c r="AA73" s="167">
        <f t="shared" si="12"/>
        <v>0</v>
      </c>
      <c r="AB73" s="167">
        <f t="shared" si="12"/>
        <v>0</v>
      </c>
      <c r="AC73" s="167">
        <f t="shared" si="12"/>
        <v>0</v>
      </c>
      <c r="AD73" s="167">
        <f t="shared" si="12"/>
        <v>0</v>
      </c>
      <c r="AE73" s="167">
        <f t="shared" si="12"/>
        <v>0</v>
      </c>
      <c r="AF73" s="167">
        <f t="shared" si="12"/>
        <v>0</v>
      </c>
      <c r="AG73" s="167">
        <f t="shared" si="12"/>
        <v>0</v>
      </c>
    </row>
    <row r="74" spans="2:33" ht="12.75" x14ac:dyDescent="0.2">
      <c r="B74" s="267" t="str">
        <f>'Memoria Aporte FIA al Gestor'!C22</f>
        <v>Equipo Técnico 15: indicar nombre aquí</v>
      </c>
      <c r="C74" s="268"/>
      <c r="D74" s="162"/>
      <c r="E74" s="163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5">
        <f t="shared" si="13"/>
        <v>0</v>
      </c>
      <c r="U74" s="166">
        <v>8</v>
      </c>
      <c r="V74" s="167">
        <f t="shared" ref="V74:AG79" si="14">IF(ISBLANK(F74)=TRUE,0,1)</f>
        <v>0</v>
      </c>
      <c r="W74" s="167">
        <f t="shared" si="14"/>
        <v>0</v>
      </c>
      <c r="X74" s="167">
        <f t="shared" si="14"/>
        <v>0</v>
      </c>
      <c r="Y74" s="167">
        <f t="shared" si="14"/>
        <v>0</v>
      </c>
      <c r="Z74" s="167">
        <f t="shared" si="14"/>
        <v>0</v>
      </c>
      <c r="AA74" s="167">
        <f t="shared" si="14"/>
        <v>0</v>
      </c>
      <c r="AB74" s="167">
        <f t="shared" si="14"/>
        <v>0</v>
      </c>
      <c r="AC74" s="167">
        <f t="shared" si="14"/>
        <v>0</v>
      </c>
      <c r="AD74" s="167">
        <f t="shared" si="14"/>
        <v>0</v>
      </c>
      <c r="AE74" s="167">
        <f t="shared" si="14"/>
        <v>0</v>
      </c>
      <c r="AF74" s="167">
        <f t="shared" si="14"/>
        <v>0</v>
      </c>
      <c r="AG74" s="167">
        <f t="shared" si="14"/>
        <v>0</v>
      </c>
    </row>
    <row r="75" spans="2:33" ht="12.75" x14ac:dyDescent="0.2">
      <c r="B75" s="267" t="str">
        <f>'Memoria Aporte FIA al Gestor'!C23</f>
        <v>Equipo Técnico 16: indicar nombre aquí</v>
      </c>
      <c r="C75" s="268"/>
      <c r="D75" s="162"/>
      <c r="E75" s="163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5">
        <f t="shared" si="13"/>
        <v>0</v>
      </c>
      <c r="U75" s="166">
        <v>7</v>
      </c>
      <c r="V75" s="167">
        <f t="shared" si="14"/>
        <v>0</v>
      </c>
      <c r="W75" s="167">
        <f t="shared" si="14"/>
        <v>0</v>
      </c>
      <c r="X75" s="167">
        <f t="shared" si="14"/>
        <v>0</v>
      </c>
      <c r="Y75" s="167">
        <f t="shared" si="14"/>
        <v>0</v>
      </c>
      <c r="Z75" s="167">
        <f t="shared" si="14"/>
        <v>0</v>
      </c>
      <c r="AA75" s="167">
        <f t="shared" si="14"/>
        <v>0</v>
      </c>
      <c r="AB75" s="167">
        <f t="shared" si="14"/>
        <v>0</v>
      </c>
      <c r="AC75" s="167">
        <f t="shared" si="14"/>
        <v>0</v>
      </c>
      <c r="AD75" s="167">
        <f t="shared" si="14"/>
        <v>0</v>
      </c>
      <c r="AE75" s="167">
        <f t="shared" si="14"/>
        <v>0</v>
      </c>
      <c r="AF75" s="167">
        <f t="shared" si="14"/>
        <v>0</v>
      </c>
      <c r="AG75" s="167">
        <f t="shared" si="14"/>
        <v>0</v>
      </c>
    </row>
    <row r="76" spans="2:33" ht="12.75" x14ac:dyDescent="0.2">
      <c r="B76" s="267" t="str">
        <f>'Memoria Aporte FIA al Gestor'!C24</f>
        <v>Equipo Técnico 17: indicar nombre aquí</v>
      </c>
      <c r="C76" s="268"/>
      <c r="D76" s="162"/>
      <c r="E76" s="163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5">
        <f t="shared" si="13"/>
        <v>0</v>
      </c>
      <c r="U76" s="166">
        <v>6</v>
      </c>
      <c r="V76" s="167">
        <f t="shared" si="14"/>
        <v>0</v>
      </c>
      <c r="W76" s="167">
        <f t="shared" si="14"/>
        <v>0</v>
      </c>
      <c r="X76" s="167">
        <f t="shared" si="14"/>
        <v>0</v>
      </c>
      <c r="Y76" s="167">
        <f t="shared" si="14"/>
        <v>0</v>
      </c>
      <c r="Z76" s="167">
        <f t="shared" si="14"/>
        <v>0</v>
      </c>
      <c r="AA76" s="167">
        <f t="shared" si="14"/>
        <v>0</v>
      </c>
      <c r="AB76" s="167">
        <f t="shared" si="14"/>
        <v>0</v>
      </c>
      <c r="AC76" s="167">
        <f t="shared" si="14"/>
        <v>0</v>
      </c>
      <c r="AD76" s="167">
        <f t="shared" si="14"/>
        <v>0</v>
      </c>
      <c r="AE76" s="167">
        <f t="shared" si="14"/>
        <v>0</v>
      </c>
      <c r="AF76" s="167">
        <f t="shared" si="14"/>
        <v>0</v>
      </c>
      <c r="AG76" s="167">
        <f t="shared" si="14"/>
        <v>0</v>
      </c>
    </row>
    <row r="77" spans="2:33" ht="12.75" x14ac:dyDescent="0.2">
      <c r="B77" s="267" t="str">
        <f>'Memoria Aporte FIA al Gestor'!C25</f>
        <v>Equipo Técnico 18: indicar nombre aquí</v>
      </c>
      <c r="C77" s="268"/>
      <c r="D77" s="162"/>
      <c r="E77" s="163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5">
        <f t="shared" si="13"/>
        <v>0</v>
      </c>
      <c r="U77" s="166">
        <v>5</v>
      </c>
      <c r="V77" s="167">
        <f t="shared" si="14"/>
        <v>0</v>
      </c>
      <c r="W77" s="167">
        <f t="shared" si="14"/>
        <v>0</v>
      </c>
      <c r="X77" s="167">
        <f t="shared" si="14"/>
        <v>0</v>
      </c>
      <c r="Y77" s="167">
        <f t="shared" si="14"/>
        <v>0</v>
      </c>
      <c r="Z77" s="167">
        <f t="shared" si="14"/>
        <v>0</v>
      </c>
      <c r="AA77" s="167">
        <f t="shared" si="14"/>
        <v>0</v>
      </c>
      <c r="AB77" s="167">
        <f t="shared" si="14"/>
        <v>0</v>
      </c>
      <c r="AC77" s="167">
        <f t="shared" si="14"/>
        <v>0</v>
      </c>
      <c r="AD77" s="167">
        <f t="shared" si="14"/>
        <v>0</v>
      </c>
      <c r="AE77" s="167">
        <f t="shared" si="14"/>
        <v>0</v>
      </c>
      <c r="AF77" s="167">
        <f t="shared" si="14"/>
        <v>0</v>
      </c>
      <c r="AG77" s="167">
        <f t="shared" si="14"/>
        <v>0</v>
      </c>
    </row>
    <row r="78" spans="2:33" ht="12.75" x14ac:dyDescent="0.2">
      <c r="B78" s="267" t="str">
        <f>'Memoria Aporte FIA al Gestor'!C26</f>
        <v>Equipo Técnico 19: indicar nombre aquí</v>
      </c>
      <c r="C78" s="268"/>
      <c r="D78" s="162"/>
      <c r="E78" s="163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5">
        <f t="shared" si="13"/>
        <v>0</v>
      </c>
      <c r="U78" s="166">
        <v>4</v>
      </c>
      <c r="V78" s="167">
        <f t="shared" si="14"/>
        <v>0</v>
      </c>
      <c r="W78" s="167">
        <f t="shared" si="14"/>
        <v>0</v>
      </c>
      <c r="X78" s="167">
        <f t="shared" si="14"/>
        <v>0</v>
      </c>
      <c r="Y78" s="167">
        <f t="shared" si="14"/>
        <v>0</v>
      </c>
      <c r="Z78" s="167">
        <f t="shared" si="14"/>
        <v>0</v>
      </c>
      <c r="AA78" s="167">
        <f t="shared" si="14"/>
        <v>0</v>
      </c>
      <c r="AB78" s="167">
        <f t="shared" si="14"/>
        <v>0</v>
      </c>
      <c r="AC78" s="167">
        <f t="shared" si="14"/>
        <v>0</v>
      </c>
      <c r="AD78" s="167">
        <f t="shared" si="14"/>
        <v>0</v>
      </c>
      <c r="AE78" s="167">
        <f t="shared" si="14"/>
        <v>0</v>
      </c>
      <c r="AF78" s="167">
        <f t="shared" si="14"/>
        <v>0</v>
      </c>
      <c r="AG78" s="167">
        <f t="shared" si="14"/>
        <v>0</v>
      </c>
    </row>
    <row r="79" spans="2:33" ht="12.75" x14ac:dyDescent="0.2">
      <c r="B79" s="267" t="str">
        <f>'Memoria Aporte FIA al Gestor'!C27</f>
        <v>Equipo Técnico 20: indicar nombre aquí</v>
      </c>
      <c r="C79" s="268"/>
      <c r="D79" s="162"/>
      <c r="E79" s="163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5">
        <f t="shared" si="13"/>
        <v>0</v>
      </c>
      <c r="U79" s="166">
        <v>3</v>
      </c>
      <c r="V79" s="167">
        <f t="shared" si="14"/>
        <v>0</v>
      </c>
      <c r="W79" s="167">
        <f t="shared" si="14"/>
        <v>0</v>
      </c>
      <c r="X79" s="167">
        <f t="shared" si="14"/>
        <v>0</v>
      </c>
      <c r="Y79" s="167">
        <f t="shared" si="14"/>
        <v>0</v>
      </c>
      <c r="Z79" s="167">
        <f t="shared" si="14"/>
        <v>0</v>
      </c>
      <c r="AA79" s="167">
        <f t="shared" si="14"/>
        <v>0</v>
      </c>
      <c r="AB79" s="167">
        <f t="shared" si="14"/>
        <v>0</v>
      </c>
      <c r="AC79" s="167">
        <f t="shared" si="14"/>
        <v>0</v>
      </c>
      <c r="AD79" s="167">
        <f t="shared" si="14"/>
        <v>0</v>
      </c>
      <c r="AE79" s="167">
        <f t="shared" si="14"/>
        <v>0</v>
      </c>
      <c r="AF79" s="167">
        <f t="shared" si="14"/>
        <v>0</v>
      </c>
      <c r="AG79" s="167">
        <f t="shared" si="14"/>
        <v>0</v>
      </c>
    </row>
    <row r="80" spans="2:33" hidden="1" outlineLevel="1" x14ac:dyDescent="0.2">
      <c r="F80" s="170">
        <f>Q54+1</f>
        <v>43466</v>
      </c>
      <c r="G80" s="171">
        <f>F81+1</f>
        <v>43497</v>
      </c>
      <c r="H80" s="171">
        <f t="shared" ref="H80:Q80" si="15">G81+1</f>
        <v>43525</v>
      </c>
      <c r="I80" s="171">
        <f t="shared" si="15"/>
        <v>43556</v>
      </c>
      <c r="J80" s="171">
        <f t="shared" si="15"/>
        <v>43586</v>
      </c>
      <c r="K80" s="171">
        <f t="shared" si="15"/>
        <v>43617</v>
      </c>
      <c r="L80" s="171">
        <f t="shared" si="15"/>
        <v>43647</v>
      </c>
      <c r="M80" s="171">
        <f t="shared" si="15"/>
        <v>43678</v>
      </c>
      <c r="N80" s="171">
        <f t="shared" si="15"/>
        <v>43709</v>
      </c>
      <c r="O80" s="171">
        <f t="shared" si="15"/>
        <v>43739</v>
      </c>
      <c r="P80" s="171">
        <f t="shared" si="15"/>
        <v>43770</v>
      </c>
      <c r="Q80" s="171">
        <f t="shared" si="15"/>
        <v>43800</v>
      </c>
      <c r="U80" s="155">
        <v>2</v>
      </c>
      <c r="V80" s="172">
        <f>F80</f>
        <v>43466</v>
      </c>
      <c r="W80" s="172">
        <f t="shared" ref="W80:AG80" si="16">G80</f>
        <v>43497</v>
      </c>
      <c r="X80" s="172">
        <f t="shared" si="16"/>
        <v>43525</v>
      </c>
      <c r="Y80" s="172">
        <f t="shared" si="16"/>
        <v>43556</v>
      </c>
      <c r="Z80" s="172">
        <f t="shared" si="16"/>
        <v>43586</v>
      </c>
      <c r="AA80" s="172">
        <f t="shared" si="16"/>
        <v>43617</v>
      </c>
      <c r="AB80" s="172">
        <f t="shared" si="16"/>
        <v>43647</v>
      </c>
      <c r="AC80" s="172">
        <f t="shared" si="16"/>
        <v>43678</v>
      </c>
      <c r="AD80" s="172">
        <f t="shared" si="16"/>
        <v>43709</v>
      </c>
      <c r="AE80" s="172">
        <f t="shared" si="16"/>
        <v>43739</v>
      </c>
      <c r="AF80" s="172">
        <f t="shared" si="16"/>
        <v>43770</v>
      </c>
      <c r="AG80" s="172">
        <f t="shared" si="16"/>
        <v>43800</v>
      </c>
    </row>
    <row r="81" spans="2:33" hidden="1" outlineLevel="1" x14ac:dyDescent="0.2">
      <c r="C81" s="152"/>
      <c r="F81" s="170">
        <f>EDATE(F80,1)-1</f>
        <v>43496</v>
      </c>
      <c r="G81" s="170">
        <f>EDATE(G80,1)-1</f>
        <v>43524</v>
      </c>
      <c r="H81" s="170">
        <f t="shared" ref="H81:Q81" si="17">EDATE(H80,1)-1</f>
        <v>43555</v>
      </c>
      <c r="I81" s="170">
        <f t="shared" si="17"/>
        <v>43585</v>
      </c>
      <c r="J81" s="170">
        <f t="shared" si="17"/>
        <v>43616</v>
      </c>
      <c r="K81" s="170">
        <f t="shared" si="17"/>
        <v>43646</v>
      </c>
      <c r="L81" s="170">
        <f t="shared" si="17"/>
        <v>43677</v>
      </c>
      <c r="M81" s="170">
        <f t="shared" si="17"/>
        <v>43708</v>
      </c>
      <c r="N81" s="170">
        <f t="shared" si="17"/>
        <v>43738</v>
      </c>
      <c r="O81" s="170">
        <f t="shared" si="17"/>
        <v>43769</v>
      </c>
      <c r="P81" s="170">
        <f t="shared" si="17"/>
        <v>43799</v>
      </c>
      <c r="Q81" s="170">
        <f t="shared" si="17"/>
        <v>43830</v>
      </c>
    </row>
    <row r="82" spans="2:33" s="177" customFormat="1" collapsed="1" x14ac:dyDescent="0.2">
      <c r="C82" s="178"/>
      <c r="E82" s="179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</row>
    <row r="83" spans="2:33" x14ac:dyDescent="0.2">
      <c r="B83" s="152" t="s">
        <v>60</v>
      </c>
      <c r="C83" s="152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33" x14ac:dyDescent="0.2">
      <c r="B84" s="156" t="s">
        <v>61</v>
      </c>
      <c r="C84" s="176">
        <f>C57+1</f>
        <v>2020</v>
      </c>
      <c r="D84" s="158" t="s">
        <v>62</v>
      </c>
      <c r="E84" s="159" t="s">
        <v>63</v>
      </c>
      <c r="F84" s="160" t="s">
        <v>64</v>
      </c>
      <c r="G84" s="160" t="s">
        <v>65</v>
      </c>
      <c r="H84" s="160" t="s">
        <v>66</v>
      </c>
      <c r="I84" s="160" t="s">
        <v>67</v>
      </c>
      <c r="J84" s="160" t="s">
        <v>68</v>
      </c>
      <c r="K84" s="160" t="s">
        <v>69</v>
      </c>
      <c r="L84" s="160" t="s">
        <v>70</v>
      </c>
      <c r="M84" s="160" t="s">
        <v>71</v>
      </c>
      <c r="N84" s="160" t="s">
        <v>72</v>
      </c>
      <c r="O84" s="160" t="s">
        <v>73</v>
      </c>
      <c r="P84" s="160" t="s">
        <v>74</v>
      </c>
      <c r="Q84" s="160" t="s">
        <v>75</v>
      </c>
      <c r="R84" s="158" t="s">
        <v>76</v>
      </c>
    </row>
    <row r="85" spans="2:33" ht="12.75" x14ac:dyDescent="0.2">
      <c r="B85" s="267" t="str">
        <f>'Memoria Aporte FIA al Gestor'!C6</f>
        <v>Coordinador Principal: indicar nombre aquí</v>
      </c>
      <c r="C85" s="268"/>
      <c r="D85" s="162"/>
      <c r="E85" s="163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5">
        <f>SUM(F85:Q85)</f>
        <v>0</v>
      </c>
      <c r="U85" s="166">
        <v>24</v>
      </c>
      <c r="V85" s="167">
        <f t="shared" ref="V85:AG100" si="18">IF(ISBLANK(F85)=TRUE,0,1)</f>
        <v>0</v>
      </c>
      <c r="W85" s="167">
        <f t="shared" si="18"/>
        <v>0</v>
      </c>
      <c r="X85" s="167">
        <f t="shared" si="18"/>
        <v>0</v>
      </c>
      <c r="Y85" s="167">
        <f t="shared" si="18"/>
        <v>0</v>
      </c>
      <c r="Z85" s="167">
        <f t="shared" si="18"/>
        <v>0</v>
      </c>
      <c r="AA85" s="167">
        <f t="shared" si="18"/>
        <v>0</v>
      </c>
      <c r="AB85" s="167">
        <f t="shared" si="18"/>
        <v>0</v>
      </c>
      <c r="AC85" s="167">
        <f t="shared" si="18"/>
        <v>0</v>
      </c>
      <c r="AD85" s="167">
        <f t="shared" si="18"/>
        <v>0</v>
      </c>
      <c r="AE85" s="167">
        <f t="shared" si="18"/>
        <v>0</v>
      </c>
      <c r="AF85" s="167">
        <f t="shared" si="18"/>
        <v>0</v>
      </c>
      <c r="AG85" s="167">
        <f t="shared" si="18"/>
        <v>0</v>
      </c>
    </row>
    <row r="86" spans="2:33" ht="12.75" x14ac:dyDescent="0.2">
      <c r="B86" s="267" t="str">
        <f>'Memoria Aporte FIA al Gestor'!C7</f>
        <v>Coordinador Alterno: indicar nombre aquí</v>
      </c>
      <c r="C86" s="268"/>
      <c r="D86" s="162"/>
      <c r="E86" s="163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5">
        <f t="shared" ref="R86:R106" si="19">SUM(F86:Q86)</f>
        <v>0</v>
      </c>
      <c r="U86" s="166">
        <v>23</v>
      </c>
      <c r="V86" s="167">
        <f t="shared" si="18"/>
        <v>0</v>
      </c>
      <c r="W86" s="167">
        <f t="shared" si="18"/>
        <v>0</v>
      </c>
      <c r="X86" s="167">
        <f t="shared" si="18"/>
        <v>0</v>
      </c>
      <c r="Y86" s="167">
        <f t="shared" si="18"/>
        <v>0</v>
      </c>
      <c r="Z86" s="167">
        <f t="shared" si="18"/>
        <v>0</v>
      </c>
      <c r="AA86" s="167">
        <f t="shared" si="18"/>
        <v>0</v>
      </c>
      <c r="AB86" s="167">
        <f t="shared" si="18"/>
        <v>0</v>
      </c>
      <c r="AC86" s="167">
        <f t="shared" si="18"/>
        <v>0</v>
      </c>
      <c r="AD86" s="167">
        <f t="shared" si="18"/>
        <v>0</v>
      </c>
      <c r="AE86" s="167">
        <f t="shared" si="18"/>
        <v>0</v>
      </c>
      <c r="AF86" s="167">
        <f t="shared" si="18"/>
        <v>0</v>
      </c>
      <c r="AG86" s="167">
        <f t="shared" si="18"/>
        <v>0</v>
      </c>
    </row>
    <row r="87" spans="2:33" ht="12.75" x14ac:dyDescent="0.2">
      <c r="B87" s="267" t="str">
        <f>'Memoria Aporte FIA al Gestor'!C8</f>
        <v>Equipo Técnico 1: indicar nombre aquí</v>
      </c>
      <c r="C87" s="268"/>
      <c r="D87" s="162"/>
      <c r="E87" s="163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5">
        <f t="shared" si="19"/>
        <v>0</v>
      </c>
      <c r="U87" s="166">
        <v>22</v>
      </c>
      <c r="V87" s="167">
        <f t="shared" si="18"/>
        <v>0</v>
      </c>
      <c r="W87" s="167">
        <f t="shared" si="18"/>
        <v>0</v>
      </c>
      <c r="X87" s="167">
        <f t="shared" si="18"/>
        <v>0</v>
      </c>
      <c r="Y87" s="167">
        <f t="shared" si="18"/>
        <v>0</v>
      </c>
      <c r="Z87" s="167">
        <f t="shared" si="18"/>
        <v>0</v>
      </c>
      <c r="AA87" s="167">
        <f t="shared" si="18"/>
        <v>0</v>
      </c>
      <c r="AB87" s="167">
        <f t="shared" si="18"/>
        <v>0</v>
      </c>
      <c r="AC87" s="167">
        <f t="shared" si="18"/>
        <v>0</v>
      </c>
      <c r="AD87" s="167">
        <f t="shared" si="18"/>
        <v>0</v>
      </c>
      <c r="AE87" s="167">
        <f t="shared" si="18"/>
        <v>0</v>
      </c>
      <c r="AF87" s="167">
        <f t="shared" si="18"/>
        <v>0</v>
      </c>
      <c r="AG87" s="167">
        <f t="shared" si="18"/>
        <v>0</v>
      </c>
    </row>
    <row r="88" spans="2:33" ht="12.75" x14ac:dyDescent="0.2">
      <c r="B88" s="267" t="str">
        <f>'Memoria Aporte FIA al Gestor'!C9</f>
        <v>Equipo Técnico 2: indicar nombre aquí</v>
      </c>
      <c r="C88" s="268"/>
      <c r="D88" s="162"/>
      <c r="E88" s="163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5">
        <f t="shared" si="19"/>
        <v>0</v>
      </c>
      <c r="U88" s="166">
        <v>21</v>
      </c>
      <c r="V88" s="167">
        <f t="shared" si="18"/>
        <v>0</v>
      </c>
      <c r="W88" s="167">
        <f t="shared" si="18"/>
        <v>0</v>
      </c>
      <c r="X88" s="167">
        <f t="shared" si="18"/>
        <v>0</v>
      </c>
      <c r="Y88" s="167">
        <f t="shared" si="18"/>
        <v>0</v>
      </c>
      <c r="Z88" s="167">
        <f t="shared" si="18"/>
        <v>0</v>
      </c>
      <c r="AA88" s="167">
        <f t="shared" si="18"/>
        <v>0</v>
      </c>
      <c r="AB88" s="167">
        <f t="shared" si="18"/>
        <v>0</v>
      </c>
      <c r="AC88" s="167">
        <f t="shared" si="18"/>
        <v>0</v>
      </c>
      <c r="AD88" s="167">
        <f t="shared" si="18"/>
        <v>0</v>
      </c>
      <c r="AE88" s="167">
        <f t="shared" si="18"/>
        <v>0</v>
      </c>
      <c r="AF88" s="167">
        <f t="shared" si="18"/>
        <v>0</v>
      </c>
      <c r="AG88" s="167">
        <f t="shared" si="18"/>
        <v>0</v>
      </c>
    </row>
    <row r="89" spans="2:33" ht="12.75" x14ac:dyDescent="0.2">
      <c r="B89" s="267" t="str">
        <f>'Memoria Aporte FIA al Gestor'!C10</f>
        <v>Equipo Técnico 3: indicar nombre aquí</v>
      </c>
      <c r="C89" s="268"/>
      <c r="D89" s="162"/>
      <c r="E89" s="163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5">
        <f t="shared" si="19"/>
        <v>0</v>
      </c>
      <c r="U89" s="166">
        <v>20</v>
      </c>
      <c r="V89" s="167">
        <f t="shared" si="18"/>
        <v>0</v>
      </c>
      <c r="W89" s="167">
        <f t="shared" si="18"/>
        <v>0</v>
      </c>
      <c r="X89" s="167">
        <f t="shared" si="18"/>
        <v>0</v>
      </c>
      <c r="Y89" s="167">
        <f t="shared" si="18"/>
        <v>0</v>
      </c>
      <c r="Z89" s="167">
        <f t="shared" si="18"/>
        <v>0</v>
      </c>
      <c r="AA89" s="167">
        <f t="shared" si="18"/>
        <v>0</v>
      </c>
      <c r="AB89" s="167">
        <f t="shared" si="18"/>
        <v>0</v>
      </c>
      <c r="AC89" s="167">
        <f t="shared" si="18"/>
        <v>0</v>
      </c>
      <c r="AD89" s="167">
        <f t="shared" si="18"/>
        <v>0</v>
      </c>
      <c r="AE89" s="167">
        <f t="shared" si="18"/>
        <v>0</v>
      </c>
      <c r="AF89" s="167">
        <f t="shared" si="18"/>
        <v>0</v>
      </c>
      <c r="AG89" s="167">
        <f t="shared" si="18"/>
        <v>0</v>
      </c>
    </row>
    <row r="90" spans="2:33" ht="12.75" x14ac:dyDescent="0.2">
      <c r="B90" s="267" t="str">
        <f>'Memoria Aporte FIA al Gestor'!C11</f>
        <v>Equipo Técnico 4: indicar nombre aquí</v>
      </c>
      <c r="C90" s="268"/>
      <c r="D90" s="162"/>
      <c r="E90" s="163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5">
        <f t="shared" si="19"/>
        <v>0</v>
      </c>
      <c r="U90" s="166">
        <v>19</v>
      </c>
      <c r="V90" s="167">
        <f t="shared" si="18"/>
        <v>0</v>
      </c>
      <c r="W90" s="167">
        <f t="shared" si="18"/>
        <v>0</v>
      </c>
      <c r="X90" s="167">
        <f t="shared" si="18"/>
        <v>0</v>
      </c>
      <c r="Y90" s="167">
        <f t="shared" si="18"/>
        <v>0</v>
      </c>
      <c r="Z90" s="167">
        <f t="shared" si="18"/>
        <v>0</v>
      </c>
      <c r="AA90" s="167">
        <f t="shared" si="18"/>
        <v>0</v>
      </c>
      <c r="AB90" s="167">
        <f t="shared" si="18"/>
        <v>0</v>
      </c>
      <c r="AC90" s="167">
        <f t="shared" si="18"/>
        <v>0</v>
      </c>
      <c r="AD90" s="167">
        <f t="shared" si="18"/>
        <v>0</v>
      </c>
      <c r="AE90" s="167">
        <f t="shared" si="18"/>
        <v>0</v>
      </c>
      <c r="AF90" s="167">
        <f t="shared" si="18"/>
        <v>0</v>
      </c>
      <c r="AG90" s="167">
        <f t="shared" si="18"/>
        <v>0</v>
      </c>
    </row>
    <row r="91" spans="2:33" ht="12.75" x14ac:dyDescent="0.2">
      <c r="B91" s="267" t="str">
        <f>'Memoria Aporte FIA al Gestor'!C12</f>
        <v>Equipo Técnico 5: indicar nombre aquí</v>
      </c>
      <c r="C91" s="268"/>
      <c r="D91" s="162"/>
      <c r="E91" s="163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5">
        <f t="shared" si="19"/>
        <v>0</v>
      </c>
      <c r="U91" s="166">
        <v>18</v>
      </c>
      <c r="V91" s="167">
        <f t="shared" si="18"/>
        <v>0</v>
      </c>
      <c r="W91" s="167">
        <f t="shared" si="18"/>
        <v>0</v>
      </c>
      <c r="X91" s="167">
        <f t="shared" si="18"/>
        <v>0</v>
      </c>
      <c r="Y91" s="167">
        <f t="shared" si="18"/>
        <v>0</v>
      </c>
      <c r="Z91" s="167">
        <f t="shared" si="18"/>
        <v>0</v>
      </c>
      <c r="AA91" s="167">
        <f t="shared" si="18"/>
        <v>0</v>
      </c>
      <c r="AB91" s="167">
        <f t="shared" si="18"/>
        <v>0</v>
      </c>
      <c r="AC91" s="167">
        <f t="shared" si="18"/>
        <v>0</v>
      </c>
      <c r="AD91" s="167">
        <f t="shared" si="18"/>
        <v>0</v>
      </c>
      <c r="AE91" s="167">
        <f t="shared" si="18"/>
        <v>0</v>
      </c>
      <c r="AF91" s="167">
        <f t="shared" si="18"/>
        <v>0</v>
      </c>
      <c r="AG91" s="167">
        <f t="shared" si="18"/>
        <v>0</v>
      </c>
    </row>
    <row r="92" spans="2:33" ht="12.75" x14ac:dyDescent="0.2">
      <c r="B92" s="267" t="str">
        <f>'Memoria Aporte FIA al Gestor'!C13</f>
        <v>Equipo Técnico 6: indicar nombre aquí</v>
      </c>
      <c r="C92" s="268"/>
      <c r="D92" s="162"/>
      <c r="E92" s="163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5">
        <f t="shared" si="19"/>
        <v>0</v>
      </c>
      <c r="U92" s="166">
        <v>17</v>
      </c>
      <c r="V92" s="167">
        <f t="shared" si="18"/>
        <v>0</v>
      </c>
      <c r="W92" s="167">
        <f t="shared" si="18"/>
        <v>0</v>
      </c>
      <c r="X92" s="167">
        <f t="shared" si="18"/>
        <v>0</v>
      </c>
      <c r="Y92" s="167">
        <f t="shared" si="18"/>
        <v>0</v>
      </c>
      <c r="Z92" s="167">
        <f t="shared" si="18"/>
        <v>0</v>
      </c>
      <c r="AA92" s="167">
        <f t="shared" si="18"/>
        <v>0</v>
      </c>
      <c r="AB92" s="167">
        <f t="shared" si="18"/>
        <v>0</v>
      </c>
      <c r="AC92" s="167">
        <f t="shared" si="18"/>
        <v>0</v>
      </c>
      <c r="AD92" s="167">
        <f t="shared" si="18"/>
        <v>0</v>
      </c>
      <c r="AE92" s="167">
        <f t="shared" si="18"/>
        <v>0</v>
      </c>
      <c r="AF92" s="167">
        <f t="shared" si="18"/>
        <v>0</v>
      </c>
      <c r="AG92" s="167">
        <f t="shared" si="18"/>
        <v>0</v>
      </c>
    </row>
    <row r="93" spans="2:33" ht="12.75" x14ac:dyDescent="0.2">
      <c r="B93" s="267" t="str">
        <f>'Memoria Aporte FIA al Gestor'!C14</f>
        <v>Equipo Técnico 7: indicar nombre aquí</v>
      </c>
      <c r="C93" s="268"/>
      <c r="D93" s="162"/>
      <c r="E93" s="163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5">
        <f t="shared" si="19"/>
        <v>0</v>
      </c>
      <c r="U93" s="166">
        <v>16</v>
      </c>
      <c r="V93" s="167">
        <f t="shared" si="18"/>
        <v>0</v>
      </c>
      <c r="W93" s="167">
        <f t="shared" si="18"/>
        <v>0</v>
      </c>
      <c r="X93" s="167">
        <f t="shared" si="18"/>
        <v>0</v>
      </c>
      <c r="Y93" s="167">
        <f t="shared" si="18"/>
        <v>0</v>
      </c>
      <c r="Z93" s="167">
        <f t="shared" si="18"/>
        <v>0</v>
      </c>
      <c r="AA93" s="167">
        <f t="shared" si="18"/>
        <v>0</v>
      </c>
      <c r="AB93" s="167">
        <f t="shared" si="18"/>
        <v>0</v>
      </c>
      <c r="AC93" s="167">
        <f t="shared" si="18"/>
        <v>0</v>
      </c>
      <c r="AD93" s="167">
        <f t="shared" si="18"/>
        <v>0</v>
      </c>
      <c r="AE93" s="167">
        <f t="shared" si="18"/>
        <v>0</v>
      </c>
      <c r="AF93" s="167">
        <f t="shared" si="18"/>
        <v>0</v>
      </c>
      <c r="AG93" s="167">
        <f t="shared" si="18"/>
        <v>0</v>
      </c>
    </row>
    <row r="94" spans="2:33" ht="12.75" x14ac:dyDescent="0.2">
      <c r="B94" s="267" t="str">
        <f>'Memoria Aporte FIA al Gestor'!C15</f>
        <v>Equipo Técnico 8: indicar nombre aquí</v>
      </c>
      <c r="C94" s="268"/>
      <c r="D94" s="162"/>
      <c r="E94" s="163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5">
        <f t="shared" si="19"/>
        <v>0</v>
      </c>
      <c r="U94" s="166">
        <v>15</v>
      </c>
      <c r="V94" s="167">
        <f t="shared" si="18"/>
        <v>0</v>
      </c>
      <c r="W94" s="167">
        <f t="shared" si="18"/>
        <v>0</v>
      </c>
      <c r="X94" s="167">
        <f t="shared" si="18"/>
        <v>0</v>
      </c>
      <c r="Y94" s="167">
        <f t="shared" si="18"/>
        <v>0</v>
      </c>
      <c r="Z94" s="167">
        <f t="shared" si="18"/>
        <v>0</v>
      </c>
      <c r="AA94" s="167">
        <f t="shared" si="18"/>
        <v>0</v>
      </c>
      <c r="AB94" s="167">
        <f t="shared" si="18"/>
        <v>0</v>
      </c>
      <c r="AC94" s="167">
        <f t="shared" si="18"/>
        <v>0</v>
      </c>
      <c r="AD94" s="167">
        <f t="shared" si="18"/>
        <v>0</v>
      </c>
      <c r="AE94" s="167">
        <f t="shared" si="18"/>
        <v>0</v>
      </c>
      <c r="AF94" s="167">
        <f t="shared" si="18"/>
        <v>0</v>
      </c>
      <c r="AG94" s="167">
        <f t="shared" si="18"/>
        <v>0</v>
      </c>
    </row>
    <row r="95" spans="2:33" ht="12.75" x14ac:dyDescent="0.2">
      <c r="B95" s="267" t="str">
        <f>'Memoria Aporte FIA al Gestor'!C16</f>
        <v>Equipo Técnico 9: indicar nombre aquí</v>
      </c>
      <c r="C95" s="268"/>
      <c r="D95" s="162"/>
      <c r="E95" s="163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5">
        <f t="shared" si="19"/>
        <v>0</v>
      </c>
      <c r="U95" s="166">
        <v>14</v>
      </c>
      <c r="V95" s="167">
        <f t="shared" si="18"/>
        <v>0</v>
      </c>
      <c r="W95" s="167">
        <f t="shared" si="18"/>
        <v>0</v>
      </c>
      <c r="X95" s="167">
        <f t="shared" si="18"/>
        <v>0</v>
      </c>
      <c r="Y95" s="167">
        <f t="shared" si="18"/>
        <v>0</v>
      </c>
      <c r="Z95" s="167">
        <f t="shared" si="18"/>
        <v>0</v>
      </c>
      <c r="AA95" s="167">
        <f t="shared" si="18"/>
        <v>0</v>
      </c>
      <c r="AB95" s="167">
        <f t="shared" si="18"/>
        <v>0</v>
      </c>
      <c r="AC95" s="167">
        <f t="shared" si="18"/>
        <v>0</v>
      </c>
      <c r="AD95" s="167">
        <f t="shared" si="18"/>
        <v>0</v>
      </c>
      <c r="AE95" s="167">
        <f t="shared" si="18"/>
        <v>0</v>
      </c>
      <c r="AF95" s="167">
        <f t="shared" si="18"/>
        <v>0</v>
      </c>
      <c r="AG95" s="167">
        <f t="shared" si="18"/>
        <v>0</v>
      </c>
    </row>
    <row r="96" spans="2:33" ht="12.75" x14ac:dyDescent="0.2">
      <c r="B96" s="267" t="str">
        <f>'Memoria Aporte FIA al Gestor'!C17</f>
        <v>Equipo Técnico 10: indicar nombre aquí</v>
      </c>
      <c r="C96" s="268"/>
      <c r="D96" s="162"/>
      <c r="E96" s="163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5">
        <f t="shared" si="19"/>
        <v>0</v>
      </c>
      <c r="U96" s="166">
        <v>13</v>
      </c>
      <c r="V96" s="167">
        <f t="shared" si="18"/>
        <v>0</v>
      </c>
      <c r="W96" s="167">
        <f t="shared" si="18"/>
        <v>0</v>
      </c>
      <c r="X96" s="167">
        <f t="shared" si="18"/>
        <v>0</v>
      </c>
      <c r="Y96" s="167">
        <f t="shared" si="18"/>
        <v>0</v>
      </c>
      <c r="Z96" s="167">
        <f t="shared" si="18"/>
        <v>0</v>
      </c>
      <c r="AA96" s="167">
        <f t="shared" si="18"/>
        <v>0</v>
      </c>
      <c r="AB96" s="167">
        <f t="shared" si="18"/>
        <v>0</v>
      </c>
      <c r="AC96" s="167">
        <f t="shared" si="18"/>
        <v>0</v>
      </c>
      <c r="AD96" s="167">
        <f t="shared" si="18"/>
        <v>0</v>
      </c>
      <c r="AE96" s="167">
        <f t="shared" si="18"/>
        <v>0</v>
      </c>
      <c r="AF96" s="167">
        <f t="shared" si="18"/>
        <v>0</v>
      </c>
      <c r="AG96" s="167">
        <f t="shared" si="18"/>
        <v>0</v>
      </c>
    </row>
    <row r="97" spans="2:33" ht="12.75" x14ac:dyDescent="0.2">
      <c r="B97" s="267" t="str">
        <f>'Memoria Aporte FIA al Gestor'!C18</f>
        <v>Equipo Técnico 11: indicar nombre aquí</v>
      </c>
      <c r="C97" s="268"/>
      <c r="D97" s="162"/>
      <c r="E97" s="163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5">
        <f t="shared" si="19"/>
        <v>0</v>
      </c>
      <c r="U97" s="166">
        <v>12</v>
      </c>
      <c r="V97" s="167">
        <f t="shared" si="18"/>
        <v>0</v>
      </c>
      <c r="W97" s="167">
        <f t="shared" si="18"/>
        <v>0</v>
      </c>
      <c r="X97" s="167">
        <f t="shared" si="18"/>
        <v>0</v>
      </c>
      <c r="Y97" s="167">
        <f t="shared" si="18"/>
        <v>0</v>
      </c>
      <c r="Z97" s="167">
        <f t="shared" si="18"/>
        <v>0</v>
      </c>
      <c r="AA97" s="167">
        <f t="shared" si="18"/>
        <v>0</v>
      </c>
      <c r="AB97" s="167">
        <f t="shared" si="18"/>
        <v>0</v>
      </c>
      <c r="AC97" s="167">
        <f t="shared" si="18"/>
        <v>0</v>
      </c>
      <c r="AD97" s="167">
        <f t="shared" si="18"/>
        <v>0</v>
      </c>
      <c r="AE97" s="167">
        <f t="shared" si="18"/>
        <v>0</v>
      </c>
      <c r="AF97" s="167">
        <f t="shared" si="18"/>
        <v>0</v>
      </c>
      <c r="AG97" s="167">
        <f t="shared" si="18"/>
        <v>0</v>
      </c>
    </row>
    <row r="98" spans="2:33" ht="12.75" x14ac:dyDescent="0.2">
      <c r="B98" s="267" t="str">
        <f>'Memoria Aporte FIA al Gestor'!C19</f>
        <v>Equipo Técnico 12: indicar nombre aquí</v>
      </c>
      <c r="C98" s="268"/>
      <c r="D98" s="162"/>
      <c r="E98" s="163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5">
        <f t="shared" si="19"/>
        <v>0</v>
      </c>
      <c r="U98" s="166">
        <v>11</v>
      </c>
      <c r="V98" s="167">
        <f t="shared" si="18"/>
        <v>0</v>
      </c>
      <c r="W98" s="167">
        <f t="shared" si="18"/>
        <v>0</v>
      </c>
      <c r="X98" s="167">
        <f t="shared" si="18"/>
        <v>0</v>
      </c>
      <c r="Y98" s="167">
        <f t="shared" si="18"/>
        <v>0</v>
      </c>
      <c r="Z98" s="167">
        <f t="shared" si="18"/>
        <v>0</v>
      </c>
      <c r="AA98" s="167">
        <f t="shared" si="18"/>
        <v>0</v>
      </c>
      <c r="AB98" s="167">
        <f t="shared" si="18"/>
        <v>0</v>
      </c>
      <c r="AC98" s="167">
        <f t="shared" si="18"/>
        <v>0</v>
      </c>
      <c r="AD98" s="167">
        <f t="shared" si="18"/>
        <v>0</v>
      </c>
      <c r="AE98" s="167">
        <f t="shared" si="18"/>
        <v>0</v>
      </c>
      <c r="AF98" s="167">
        <f t="shared" si="18"/>
        <v>0</v>
      </c>
      <c r="AG98" s="167">
        <f t="shared" si="18"/>
        <v>0</v>
      </c>
    </row>
    <row r="99" spans="2:33" ht="12.75" x14ac:dyDescent="0.2">
      <c r="B99" s="267" t="str">
        <f>'Memoria Aporte FIA al Gestor'!C20</f>
        <v>Equipo Técnico 13: indicar nombre aquí</v>
      </c>
      <c r="C99" s="268"/>
      <c r="D99" s="162"/>
      <c r="E99" s="163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5">
        <f t="shared" si="19"/>
        <v>0</v>
      </c>
      <c r="U99" s="166">
        <v>10</v>
      </c>
      <c r="V99" s="167">
        <f t="shared" si="18"/>
        <v>0</v>
      </c>
      <c r="W99" s="167">
        <f t="shared" si="18"/>
        <v>0</v>
      </c>
      <c r="X99" s="167">
        <f t="shared" si="18"/>
        <v>0</v>
      </c>
      <c r="Y99" s="167">
        <f t="shared" si="18"/>
        <v>0</v>
      </c>
      <c r="Z99" s="167">
        <f t="shared" si="18"/>
        <v>0</v>
      </c>
      <c r="AA99" s="167">
        <f t="shared" si="18"/>
        <v>0</v>
      </c>
      <c r="AB99" s="167">
        <f t="shared" si="18"/>
        <v>0</v>
      </c>
      <c r="AC99" s="167">
        <f t="shared" si="18"/>
        <v>0</v>
      </c>
      <c r="AD99" s="167">
        <f t="shared" si="18"/>
        <v>0</v>
      </c>
      <c r="AE99" s="167">
        <f t="shared" si="18"/>
        <v>0</v>
      </c>
      <c r="AF99" s="167">
        <f t="shared" si="18"/>
        <v>0</v>
      </c>
      <c r="AG99" s="167">
        <f t="shared" si="18"/>
        <v>0</v>
      </c>
    </row>
    <row r="100" spans="2:33" ht="12.75" x14ac:dyDescent="0.2">
      <c r="B100" s="267" t="str">
        <f>'Memoria Aporte FIA al Gestor'!C21</f>
        <v>Equipo Técnico 14: indicar nombre aquí</v>
      </c>
      <c r="C100" s="268"/>
      <c r="D100" s="162"/>
      <c r="E100" s="163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5">
        <f t="shared" si="19"/>
        <v>0</v>
      </c>
      <c r="U100" s="166">
        <v>9</v>
      </c>
      <c r="V100" s="167">
        <f t="shared" si="18"/>
        <v>0</v>
      </c>
      <c r="W100" s="167">
        <f t="shared" si="18"/>
        <v>0</v>
      </c>
      <c r="X100" s="167">
        <f t="shared" si="18"/>
        <v>0</v>
      </c>
      <c r="Y100" s="167">
        <f t="shared" si="18"/>
        <v>0</v>
      </c>
      <c r="Z100" s="167">
        <f t="shared" si="18"/>
        <v>0</v>
      </c>
      <c r="AA100" s="167">
        <f t="shared" si="18"/>
        <v>0</v>
      </c>
      <c r="AB100" s="167">
        <f t="shared" si="18"/>
        <v>0</v>
      </c>
      <c r="AC100" s="167">
        <f t="shared" si="18"/>
        <v>0</v>
      </c>
      <c r="AD100" s="167">
        <f t="shared" si="18"/>
        <v>0</v>
      </c>
      <c r="AE100" s="167">
        <f t="shared" si="18"/>
        <v>0</v>
      </c>
      <c r="AF100" s="167">
        <f t="shared" si="18"/>
        <v>0</v>
      </c>
      <c r="AG100" s="167">
        <f t="shared" si="18"/>
        <v>0</v>
      </c>
    </row>
    <row r="101" spans="2:33" ht="12.75" x14ac:dyDescent="0.2">
      <c r="B101" s="267" t="str">
        <f>'Memoria Aporte FIA al Gestor'!C22</f>
        <v>Equipo Técnico 15: indicar nombre aquí</v>
      </c>
      <c r="C101" s="268"/>
      <c r="D101" s="162"/>
      <c r="E101" s="163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5">
        <f t="shared" si="19"/>
        <v>0</v>
      </c>
      <c r="U101" s="166">
        <v>8</v>
      </c>
      <c r="V101" s="167">
        <f t="shared" ref="V101:AG106" si="20">IF(ISBLANK(F101)=TRUE,0,1)</f>
        <v>0</v>
      </c>
      <c r="W101" s="167">
        <f t="shared" si="20"/>
        <v>0</v>
      </c>
      <c r="X101" s="167">
        <f t="shared" si="20"/>
        <v>0</v>
      </c>
      <c r="Y101" s="167">
        <f t="shared" si="20"/>
        <v>0</v>
      </c>
      <c r="Z101" s="167">
        <f t="shared" si="20"/>
        <v>0</v>
      </c>
      <c r="AA101" s="167">
        <f t="shared" si="20"/>
        <v>0</v>
      </c>
      <c r="AB101" s="167">
        <f t="shared" si="20"/>
        <v>0</v>
      </c>
      <c r="AC101" s="167">
        <f t="shared" si="20"/>
        <v>0</v>
      </c>
      <c r="AD101" s="167">
        <f t="shared" si="20"/>
        <v>0</v>
      </c>
      <c r="AE101" s="167">
        <f t="shared" si="20"/>
        <v>0</v>
      </c>
      <c r="AF101" s="167">
        <f t="shared" si="20"/>
        <v>0</v>
      </c>
      <c r="AG101" s="167">
        <f t="shared" si="20"/>
        <v>0</v>
      </c>
    </row>
    <row r="102" spans="2:33" ht="12.75" x14ac:dyDescent="0.2">
      <c r="B102" s="267" t="str">
        <f>'Memoria Aporte FIA al Gestor'!C23</f>
        <v>Equipo Técnico 16: indicar nombre aquí</v>
      </c>
      <c r="C102" s="268"/>
      <c r="D102" s="162"/>
      <c r="E102" s="163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5">
        <f t="shared" si="19"/>
        <v>0</v>
      </c>
      <c r="U102" s="166">
        <v>7</v>
      </c>
      <c r="V102" s="167">
        <f t="shared" si="20"/>
        <v>0</v>
      </c>
      <c r="W102" s="167">
        <f t="shared" si="20"/>
        <v>0</v>
      </c>
      <c r="X102" s="167">
        <f t="shared" si="20"/>
        <v>0</v>
      </c>
      <c r="Y102" s="167">
        <f t="shared" si="20"/>
        <v>0</v>
      </c>
      <c r="Z102" s="167">
        <f t="shared" si="20"/>
        <v>0</v>
      </c>
      <c r="AA102" s="167">
        <f t="shared" si="20"/>
        <v>0</v>
      </c>
      <c r="AB102" s="167">
        <f t="shared" si="20"/>
        <v>0</v>
      </c>
      <c r="AC102" s="167">
        <f t="shared" si="20"/>
        <v>0</v>
      </c>
      <c r="AD102" s="167">
        <f t="shared" si="20"/>
        <v>0</v>
      </c>
      <c r="AE102" s="167">
        <f t="shared" si="20"/>
        <v>0</v>
      </c>
      <c r="AF102" s="167">
        <f t="shared" si="20"/>
        <v>0</v>
      </c>
      <c r="AG102" s="167">
        <f t="shared" si="20"/>
        <v>0</v>
      </c>
    </row>
    <row r="103" spans="2:33" ht="12.75" x14ac:dyDescent="0.2">
      <c r="B103" s="267" t="str">
        <f>'Memoria Aporte FIA al Gestor'!C24</f>
        <v>Equipo Técnico 17: indicar nombre aquí</v>
      </c>
      <c r="C103" s="268"/>
      <c r="D103" s="162"/>
      <c r="E103" s="163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5">
        <f t="shared" si="19"/>
        <v>0</v>
      </c>
      <c r="U103" s="166">
        <v>6</v>
      </c>
      <c r="V103" s="167">
        <f t="shared" si="20"/>
        <v>0</v>
      </c>
      <c r="W103" s="167">
        <f t="shared" si="20"/>
        <v>0</v>
      </c>
      <c r="X103" s="167">
        <f t="shared" si="20"/>
        <v>0</v>
      </c>
      <c r="Y103" s="167">
        <f t="shared" si="20"/>
        <v>0</v>
      </c>
      <c r="Z103" s="167">
        <f t="shared" si="20"/>
        <v>0</v>
      </c>
      <c r="AA103" s="167">
        <f t="shared" si="20"/>
        <v>0</v>
      </c>
      <c r="AB103" s="167">
        <f t="shared" si="20"/>
        <v>0</v>
      </c>
      <c r="AC103" s="167">
        <f t="shared" si="20"/>
        <v>0</v>
      </c>
      <c r="AD103" s="167">
        <f t="shared" si="20"/>
        <v>0</v>
      </c>
      <c r="AE103" s="167">
        <f t="shared" si="20"/>
        <v>0</v>
      </c>
      <c r="AF103" s="167">
        <f t="shared" si="20"/>
        <v>0</v>
      </c>
      <c r="AG103" s="167">
        <f t="shared" si="20"/>
        <v>0</v>
      </c>
    </row>
    <row r="104" spans="2:33" ht="12.75" x14ac:dyDescent="0.2">
      <c r="B104" s="267" t="str">
        <f>'Memoria Aporte FIA al Gestor'!C25</f>
        <v>Equipo Técnico 18: indicar nombre aquí</v>
      </c>
      <c r="C104" s="268"/>
      <c r="D104" s="162"/>
      <c r="E104" s="163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5">
        <f t="shared" si="19"/>
        <v>0</v>
      </c>
      <c r="U104" s="166">
        <v>5</v>
      </c>
      <c r="V104" s="167">
        <f t="shared" si="20"/>
        <v>0</v>
      </c>
      <c r="W104" s="167">
        <f t="shared" si="20"/>
        <v>0</v>
      </c>
      <c r="X104" s="167">
        <f t="shared" si="20"/>
        <v>0</v>
      </c>
      <c r="Y104" s="167">
        <f t="shared" si="20"/>
        <v>0</v>
      </c>
      <c r="Z104" s="167">
        <f t="shared" si="20"/>
        <v>0</v>
      </c>
      <c r="AA104" s="167">
        <f t="shared" si="20"/>
        <v>0</v>
      </c>
      <c r="AB104" s="167">
        <f t="shared" si="20"/>
        <v>0</v>
      </c>
      <c r="AC104" s="167">
        <f t="shared" si="20"/>
        <v>0</v>
      </c>
      <c r="AD104" s="167">
        <f t="shared" si="20"/>
        <v>0</v>
      </c>
      <c r="AE104" s="167">
        <f t="shared" si="20"/>
        <v>0</v>
      </c>
      <c r="AF104" s="167">
        <f t="shared" si="20"/>
        <v>0</v>
      </c>
      <c r="AG104" s="167">
        <f t="shared" si="20"/>
        <v>0</v>
      </c>
    </row>
    <row r="105" spans="2:33" ht="12.75" x14ac:dyDescent="0.2">
      <c r="B105" s="267" t="str">
        <f>'Memoria Aporte FIA al Gestor'!C26</f>
        <v>Equipo Técnico 19: indicar nombre aquí</v>
      </c>
      <c r="C105" s="268"/>
      <c r="D105" s="162"/>
      <c r="E105" s="163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5">
        <f t="shared" si="19"/>
        <v>0</v>
      </c>
      <c r="U105" s="166">
        <v>4</v>
      </c>
      <c r="V105" s="167">
        <f t="shared" si="20"/>
        <v>0</v>
      </c>
      <c r="W105" s="167">
        <f t="shared" si="20"/>
        <v>0</v>
      </c>
      <c r="X105" s="167">
        <f t="shared" si="20"/>
        <v>0</v>
      </c>
      <c r="Y105" s="167">
        <f t="shared" si="20"/>
        <v>0</v>
      </c>
      <c r="Z105" s="167">
        <f t="shared" si="20"/>
        <v>0</v>
      </c>
      <c r="AA105" s="167">
        <f t="shared" si="20"/>
        <v>0</v>
      </c>
      <c r="AB105" s="167">
        <f t="shared" si="20"/>
        <v>0</v>
      </c>
      <c r="AC105" s="167">
        <f t="shared" si="20"/>
        <v>0</v>
      </c>
      <c r="AD105" s="167">
        <f t="shared" si="20"/>
        <v>0</v>
      </c>
      <c r="AE105" s="167">
        <f t="shared" si="20"/>
        <v>0</v>
      </c>
      <c r="AF105" s="167">
        <f t="shared" si="20"/>
        <v>0</v>
      </c>
      <c r="AG105" s="167">
        <f t="shared" si="20"/>
        <v>0</v>
      </c>
    </row>
    <row r="106" spans="2:33" ht="12.75" x14ac:dyDescent="0.2">
      <c r="B106" s="267" t="str">
        <f>'Memoria Aporte FIA al Gestor'!C27</f>
        <v>Equipo Técnico 20: indicar nombre aquí</v>
      </c>
      <c r="C106" s="268"/>
      <c r="D106" s="162"/>
      <c r="E106" s="163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5">
        <f t="shared" si="19"/>
        <v>0</v>
      </c>
      <c r="U106" s="166">
        <v>3</v>
      </c>
      <c r="V106" s="167">
        <f t="shared" si="20"/>
        <v>0</v>
      </c>
      <c r="W106" s="167">
        <f t="shared" si="20"/>
        <v>0</v>
      </c>
      <c r="X106" s="167">
        <f t="shared" si="20"/>
        <v>0</v>
      </c>
      <c r="Y106" s="167">
        <f t="shared" si="20"/>
        <v>0</v>
      </c>
      <c r="Z106" s="167">
        <f t="shared" si="20"/>
        <v>0</v>
      </c>
      <c r="AA106" s="167">
        <f t="shared" si="20"/>
        <v>0</v>
      </c>
      <c r="AB106" s="167">
        <f t="shared" si="20"/>
        <v>0</v>
      </c>
      <c r="AC106" s="167">
        <f t="shared" si="20"/>
        <v>0</v>
      </c>
      <c r="AD106" s="167">
        <f t="shared" si="20"/>
        <v>0</v>
      </c>
      <c r="AE106" s="167">
        <f t="shared" si="20"/>
        <v>0</v>
      </c>
      <c r="AF106" s="167">
        <f t="shared" si="20"/>
        <v>0</v>
      </c>
      <c r="AG106" s="167">
        <f t="shared" si="20"/>
        <v>0</v>
      </c>
    </row>
    <row r="107" spans="2:33" hidden="1" outlineLevel="1" x14ac:dyDescent="0.2">
      <c r="F107" s="170">
        <f>Q81+1</f>
        <v>43831</v>
      </c>
      <c r="G107" s="171">
        <f>F108+1</f>
        <v>43862</v>
      </c>
      <c r="H107" s="171">
        <f t="shared" ref="H107:Q107" si="21">G108+1</f>
        <v>43891</v>
      </c>
      <c r="I107" s="171">
        <f t="shared" si="21"/>
        <v>43922</v>
      </c>
      <c r="J107" s="171">
        <f t="shared" si="21"/>
        <v>43952</v>
      </c>
      <c r="K107" s="171">
        <f t="shared" si="21"/>
        <v>43983</v>
      </c>
      <c r="L107" s="171">
        <f t="shared" si="21"/>
        <v>44013</v>
      </c>
      <c r="M107" s="171">
        <f t="shared" si="21"/>
        <v>44044</v>
      </c>
      <c r="N107" s="171">
        <f t="shared" si="21"/>
        <v>44075</v>
      </c>
      <c r="O107" s="171">
        <f t="shared" si="21"/>
        <v>44105</v>
      </c>
      <c r="P107" s="171">
        <f t="shared" si="21"/>
        <v>44136</v>
      </c>
      <c r="Q107" s="171">
        <f t="shared" si="21"/>
        <v>44166</v>
      </c>
      <c r="U107" s="155">
        <v>2</v>
      </c>
      <c r="V107" s="172">
        <f>F107</f>
        <v>43831</v>
      </c>
      <c r="W107" s="172">
        <f t="shared" ref="W107:AG107" si="22">G107</f>
        <v>43862</v>
      </c>
      <c r="X107" s="172">
        <f t="shared" si="22"/>
        <v>43891</v>
      </c>
      <c r="Y107" s="172">
        <f t="shared" si="22"/>
        <v>43922</v>
      </c>
      <c r="Z107" s="172">
        <f t="shared" si="22"/>
        <v>43952</v>
      </c>
      <c r="AA107" s="172">
        <f t="shared" si="22"/>
        <v>43983</v>
      </c>
      <c r="AB107" s="172">
        <f t="shared" si="22"/>
        <v>44013</v>
      </c>
      <c r="AC107" s="172">
        <f t="shared" si="22"/>
        <v>44044</v>
      </c>
      <c r="AD107" s="172">
        <f t="shared" si="22"/>
        <v>44075</v>
      </c>
      <c r="AE107" s="172">
        <f t="shared" si="22"/>
        <v>44105</v>
      </c>
      <c r="AF107" s="172">
        <f t="shared" si="22"/>
        <v>44136</v>
      </c>
      <c r="AG107" s="172">
        <f t="shared" si="22"/>
        <v>44166</v>
      </c>
    </row>
    <row r="108" spans="2:33" hidden="1" outlineLevel="1" x14ac:dyDescent="0.2">
      <c r="C108" s="181"/>
      <c r="F108" s="170">
        <f>EDATE(F107,1)-1</f>
        <v>43861</v>
      </c>
      <c r="G108" s="170">
        <f>EDATE(G107,1)-1</f>
        <v>43890</v>
      </c>
      <c r="H108" s="170">
        <f t="shared" ref="H108:Q108" si="23">EDATE(H107,1)-1</f>
        <v>43921</v>
      </c>
      <c r="I108" s="170">
        <f t="shared" si="23"/>
        <v>43951</v>
      </c>
      <c r="J108" s="170">
        <f t="shared" si="23"/>
        <v>43982</v>
      </c>
      <c r="K108" s="170">
        <f t="shared" si="23"/>
        <v>44012</v>
      </c>
      <c r="L108" s="170">
        <f t="shared" si="23"/>
        <v>44043</v>
      </c>
      <c r="M108" s="170">
        <f t="shared" si="23"/>
        <v>44074</v>
      </c>
      <c r="N108" s="170">
        <f t="shared" si="23"/>
        <v>44104</v>
      </c>
      <c r="O108" s="170">
        <f t="shared" si="23"/>
        <v>44135</v>
      </c>
      <c r="P108" s="170">
        <f t="shared" si="23"/>
        <v>44165</v>
      </c>
      <c r="Q108" s="170">
        <f t="shared" si="23"/>
        <v>44196</v>
      </c>
    </row>
    <row r="109" spans="2:33" s="177" customFormat="1" collapsed="1" x14ac:dyDescent="0.2">
      <c r="C109" s="182"/>
      <c r="E109" s="179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</row>
    <row r="110" spans="2:33" s="177" customFormat="1" x14ac:dyDescent="0.2">
      <c r="B110" s="152" t="s">
        <v>60</v>
      </c>
      <c r="C110" s="152"/>
      <c r="D110" s="153"/>
      <c r="E110" s="154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53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</row>
    <row r="111" spans="2:33" s="177" customFormat="1" x14ac:dyDescent="0.2">
      <c r="B111" s="156" t="s">
        <v>61</v>
      </c>
      <c r="C111" s="176">
        <f>C84+1</f>
        <v>2021</v>
      </c>
      <c r="D111" s="158" t="s">
        <v>62</v>
      </c>
      <c r="E111" s="159" t="s">
        <v>63</v>
      </c>
      <c r="F111" s="160" t="s">
        <v>64</v>
      </c>
      <c r="G111" s="160" t="s">
        <v>65</v>
      </c>
      <c r="H111" s="160" t="s">
        <v>66</v>
      </c>
      <c r="I111" s="160" t="s">
        <v>67</v>
      </c>
      <c r="J111" s="160" t="s">
        <v>68</v>
      </c>
      <c r="K111" s="160" t="s">
        <v>69</v>
      </c>
      <c r="L111" s="160" t="s">
        <v>70</v>
      </c>
      <c r="M111" s="160" t="s">
        <v>71</v>
      </c>
      <c r="N111" s="160" t="s">
        <v>72</v>
      </c>
      <c r="O111" s="160" t="s">
        <v>73</v>
      </c>
      <c r="P111" s="160" t="s">
        <v>74</v>
      </c>
      <c r="Q111" s="160" t="s">
        <v>75</v>
      </c>
      <c r="R111" s="158" t="s">
        <v>76</v>
      </c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</row>
    <row r="112" spans="2:33" s="177" customFormat="1" ht="12.75" x14ac:dyDescent="0.2">
      <c r="B112" s="267" t="str">
        <f>B85</f>
        <v>Coordinador Principal: indicar nombre aquí</v>
      </c>
      <c r="C112" s="268"/>
      <c r="D112" s="162"/>
      <c r="E112" s="163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5">
        <f>SUM(F112:Q112)</f>
        <v>0</v>
      </c>
      <c r="U112" s="166">
        <v>24</v>
      </c>
      <c r="V112" s="167">
        <f t="shared" ref="V112:V133" si="24">IF(ISBLANK(F112)=TRUE,0,1)</f>
        <v>0</v>
      </c>
      <c r="W112" s="167">
        <f t="shared" ref="W112:W133" si="25">IF(ISBLANK(G112)=TRUE,0,1)</f>
        <v>0</v>
      </c>
      <c r="X112" s="167">
        <f t="shared" ref="X112:X133" si="26">IF(ISBLANK(H112)=TRUE,0,1)</f>
        <v>0</v>
      </c>
      <c r="Y112" s="167">
        <f t="shared" ref="Y112:Y133" si="27">IF(ISBLANK(I112)=TRUE,0,1)</f>
        <v>0</v>
      </c>
      <c r="Z112" s="167">
        <f t="shared" ref="Z112:Z133" si="28">IF(ISBLANK(J112)=TRUE,0,1)</f>
        <v>0</v>
      </c>
      <c r="AA112" s="167">
        <f t="shared" ref="AA112:AA133" si="29">IF(ISBLANK(K112)=TRUE,0,1)</f>
        <v>0</v>
      </c>
      <c r="AB112" s="167">
        <f t="shared" ref="AB112:AB133" si="30">IF(ISBLANK(L112)=TRUE,0,1)</f>
        <v>0</v>
      </c>
      <c r="AC112" s="167">
        <f t="shared" ref="AC112:AC133" si="31">IF(ISBLANK(M112)=TRUE,0,1)</f>
        <v>0</v>
      </c>
      <c r="AD112" s="167">
        <f t="shared" ref="AD112:AD133" si="32">IF(ISBLANK(N112)=TRUE,0,1)</f>
        <v>0</v>
      </c>
      <c r="AE112" s="167">
        <f t="shared" ref="AE112:AE133" si="33">IF(ISBLANK(O112)=TRUE,0,1)</f>
        <v>0</v>
      </c>
      <c r="AF112" s="167">
        <f t="shared" ref="AF112:AF133" si="34">IF(ISBLANK(P112)=TRUE,0,1)</f>
        <v>0</v>
      </c>
      <c r="AG112" s="167">
        <f t="shared" ref="AG112:AG133" si="35">IF(ISBLANK(Q112)=TRUE,0,1)</f>
        <v>0</v>
      </c>
    </row>
    <row r="113" spans="2:33" s="177" customFormat="1" ht="12.75" x14ac:dyDescent="0.2">
      <c r="B113" s="267" t="str">
        <f t="shared" ref="B113:B133" si="36">B86</f>
        <v>Coordinador Alterno: indicar nombre aquí</v>
      </c>
      <c r="C113" s="268"/>
      <c r="D113" s="162"/>
      <c r="E113" s="163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5">
        <f t="shared" ref="R113:R133" si="37">SUM(F113:Q113)</f>
        <v>0</v>
      </c>
      <c r="U113" s="166">
        <v>23</v>
      </c>
      <c r="V113" s="167">
        <f t="shared" si="24"/>
        <v>0</v>
      </c>
      <c r="W113" s="167">
        <f t="shared" si="25"/>
        <v>0</v>
      </c>
      <c r="X113" s="167">
        <f t="shared" si="26"/>
        <v>0</v>
      </c>
      <c r="Y113" s="167">
        <f t="shared" si="27"/>
        <v>0</v>
      </c>
      <c r="Z113" s="167">
        <f t="shared" si="28"/>
        <v>0</v>
      </c>
      <c r="AA113" s="167">
        <f t="shared" si="29"/>
        <v>0</v>
      </c>
      <c r="AB113" s="167">
        <f t="shared" si="30"/>
        <v>0</v>
      </c>
      <c r="AC113" s="167">
        <f t="shared" si="31"/>
        <v>0</v>
      </c>
      <c r="AD113" s="167">
        <f t="shared" si="32"/>
        <v>0</v>
      </c>
      <c r="AE113" s="167">
        <f t="shared" si="33"/>
        <v>0</v>
      </c>
      <c r="AF113" s="167">
        <f t="shared" si="34"/>
        <v>0</v>
      </c>
      <c r="AG113" s="167">
        <f t="shared" si="35"/>
        <v>0</v>
      </c>
    </row>
    <row r="114" spans="2:33" s="177" customFormat="1" ht="12.75" x14ac:dyDescent="0.2">
      <c r="B114" s="267" t="str">
        <f t="shared" si="36"/>
        <v>Equipo Técnico 1: indicar nombre aquí</v>
      </c>
      <c r="C114" s="268"/>
      <c r="D114" s="162"/>
      <c r="E114" s="163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5">
        <f t="shared" si="37"/>
        <v>0</v>
      </c>
      <c r="U114" s="166">
        <v>22</v>
      </c>
      <c r="V114" s="167">
        <f t="shared" si="24"/>
        <v>0</v>
      </c>
      <c r="W114" s="167">
        <f t="shared" si="25"/>
        <v>0</v>
      </c>
      <c r="X114" s="167">
        <f t="shared" si="26"/>
        <v>0</v>
      </c>
      <c r="Y114" s="167">
        <f t="shared" si="27"/>
        <v>0</v>
      </c>
      <c r="Z114" s="167">
        <f t="shared" si="28"/>
        <v>0</v>
      </c>
      <c r="AA114" s="167">
        <f t="shared" si="29"/>
        <v>0</v>
      </c>
      <c r="AB114" s="167">
        <f t="shared" si="30"/>
        <v>0</v>
      </c>
      <c r="AC114" s="167">
        <f t="shared" si="31"/>
        <v>0</v>
      </c>
      <c r="AD114" s="167">
        <f t="shared" si="32"/>
        <v>0</v>
      </c>
      <c r="AE114" s="167">
        <f t="shared" si="33"/>
        <v>0</v>
      </c>
      <c r="AF114" s="167">
        <f t="shared" si="34"/>
        <v>0</v>
      </c>
      <c r="AG114" s="167">
        <f t="shared" si="35"/>
        <v>0</v>
      </c>
    </row>
    <row r="115" spans="2:33" s="177" customFormat="1" ht="12.75" x14ac:dyDescent="0.2">
      <c r="B115" s="267" t="str">
        <f t="shared" si="36"/>
        <v>Equipo Técnico 2: indicar nombre aquí</v>
      </c>
      <c r="C115" s="268"/>
      <c r="D115" s="162"/>
      <c r="E115" s="163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5">
        <f t="shared" si="37"/>
        <v>0</v>
      </c>
      <c r="U115" s="166">
        <v>21</v>
      </c>
      <c r="V115" s="167">
        <f t="shared" si="24"/>
        <v>0</v>
      </c>
      <c r="W115" s="167">
        <f t="shared" si="25"/>
        <v>0</v>
      </c>
      <c r="X115" s="167">
        <f t="shared" si="26"/>
        <v>0</v>
      </c>
      <c r="Y115" s="167">
        <f t="shared" si="27"/>
        <v>0</v>
      </c>
      <c r="Z115" s="167">
        <f t="shared" si="28"/>
        <v>0</v>
      </c>
      <c r="AA115" s="167">
        <f t="shared" si="29"/>
        <v>0</v>
      </c>
      <c r="AB115" s="167">
        <f t="shared" si="30"/>
        <v>0</v>
      </c>
      <c r="AC115" s="167">
        <f t="shared" si="31"/>
        <v>0</v>
      </c>
      <c r="AD115" s="167">
        <f t="shared" si="32"/>
        <v>0</v>
      </c>
      <c r="AE115" s="167">
        <f t="shared" si="33"/>
        <v>0</v>
      </c>
      <c r="AF115" s="167">
        <f t="shared" si="34"/>
        <v>0</v>
      </c>
      <c r="AG115" s="167">
        <f t="shared" si="35"/>
        <v>0</v>
      </c>
    </row>
    <row r="116" spans="2:33" s="177" customFormat="1" ht="12.75" x14ac:dyDescent="0.2">
      <c r="B116" s="267" t="str">
        <f t="shared" si="36"/>
        <v>Equipo Técnico 3: indicar nombre aquí</v>
      </c>
      <c r="C116" s="268"/>
      <c r="D116" s="162"/>
      <c r="E116" s="163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5">
        <f t="shared" si="37"/>
        <v>0</v>
      </c>
      <c r="U116" s="166">
        <v>20</v>
      </c>
      <c r="V116" s="167">
        <f t="shared" si="24"/>
        <v>0</v>
      </c>
      <c r="W116" s="167">
        <f t="shared" si="25"/>
        <v>0</v>
      </c>
      <c r="X116" s="167">
        <f t="shared" si="26"/>
        <v>0</v>
      </c>
      <c r="Y116" s="167">
        <f t="shared" si="27"/>
        <v>0</v>
      </c>
      <c r="Z116" s="167">
        <f t="shared" si="28"/>
        <v>0</v>
      </c>
      <c r="AA116" s="167">
        <f t="shared" si="29"/>
        <v>0</v>
      </c>
      <c r="AB116" s="167">
        <f t="shared" si="30"/>
        <v>0</v>
      </c>
      <c r="AC116" s="167">
        <f t="shared" si="31"/>
        <v>0</v>
      </c>
      <c r="AD116" s="167">
        <f t="shared" si="32"/>
        <v>0</v>
      </c>
      <c r="AE116" s="167">
        <f t="shared" si="33"/>
        <v>0</v>
      </c>
      <c r="AF116" s="167">
        <f t="shared" si="34"/>
        <v>0</v>
      </c>
      <c r="AG116" s="167">
        <f t="shared" si="35"/>
        <v>0</v>
      </c>
    </row>
    <row r="117" spans="2:33" s="177" customFormat="1" ht="12.75" x14ac:dyDescent="0.2">
      <c r="B117" s="267" t="str">
        <f t="shared" si="36"/>
        <v>Equipo Técnico 4: indicar nombre aquí</v>
      </c>
      <c r="C117" s="268"/>
      <c r="D117" s="162"/>
      <c r="E117" s="163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5">
        <f t="shared" si="37"/>
        <v>0</v>
      </c>
      <c r="U117" s="166">
        <v>19</v>
      </c>
      <c r="V117" s="167">
        <f t="shared" si="24"/>
        <v>0</v>
      </c>
      <c r="W117" s="167">
        <f t="shared" si="25"/>
        <v>0</v>
      </c>
      <c r="X117" s="167">
        <f t="shared" si="26"/>
        <v>0</v>
      </c>
      <c r="Y117" s="167">
        <f t="shared" si="27"/>
        <v>0</v>
      </c>
      <c r="Z117" s="167">
        <f t="shared" si="28"/>
        <v>0</v>
      </c>
      <c r="AA117" s="167">
        <f t="shared" si="29"/>
        <v>0</v>
      </c>
      <c r="AB117" s="167">
        <f t="shared" si="30"/>
        <v>0</v>
      </c>
      <c r="AC117" s="167">
        <f t="shared" si="31"/>
        <v>0</v>
      </c>
      <c r="AD117" s="167">
        <f t="shared" si="32"/>
        <v>0</v>
      </c>
      <c r="AE117" s="167">
        <f t="shared" si="33"/>
        <v>0</v>
      </c>
      <c r="AF117" s="167">
        <f t="shared" si="34"/>
        <v>0</v>
      </c>
      <c r="AG117" s="167">
        <f t="shared" si="35"/>
        <v>0</v>
      </c>
    </row>
    <row r="118" spans="2:33" s="177" customFormat="1" ht="12.75" x14ac:dyDescent="0.2">
      <c r="B118" s="267" t="str">
        <f t="shared" si="36"/>
        <v>Equipo Técnico 5: indicar nombre aquí</v>
      </c>
      <c r="C118" s="268"/>
      <c r="D118" s="162"/>
      <c r="E118" s="163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5">
        <f t="shared" si="37"/>
        <v>0</v>
      </c>
      <c r="U118" s="166">
        <v>18</v>
      </c>
      <c r="V118" s="167">
        <f t="shared" si="24"/>
        <v>0</v>
      </c>
      <c r="W118" s="167">
        <f t="shared" si="25"/>
        <v>0</v>
      </c>
      <c r="X118" s="167">
        <f t="shared" si="26"/>
        <v>0</v>
      </c>
      <c r="Y118" s="167">
        <f t="shared" si="27"/>
        <v>0</v>
      </c>
      <c r="Z118" s="167">
        <f t="shared" si="28"/>
        <v>0</v>
      </c>
      <c r="AA118" s="167">
        <f t="shared" si="29"/>
        <v>0</v>
      </c>
      <c r="AB118" s="167">
        <f t="shared" si="30"/>
        <v>0</v>
      </c>
      <c r="AC118" s="167">
        <f t="shared" si="31"/>
        <v>0</v>
      </c>
      <c r="AD118" s="167">
        <f t="shared" si="32"/>
        <v>0</v>
      </c>
      <c r="AE118" s="167">
        <f t="shared" si="33"/>
        <v>0</v>
      </c>
      <c r="AF118" s="167">
        <f t="shared" si="34"/>
        <v>0</v>
      </c>
      <c r="AG118" s="167">
        <f t="shared" si="35"/>
        <v>0</v>
      </c>
    </row>
    <row r="119" spans="2:33" s="177" customFormat="1" ht="12.75" x14ac:dyDescent="0.2">
      <c r="B119" s="267" t="str">
        <f t="shared" si="36"/>
        <v>Equipo Técnico 6: indicar nombre aquí</v>
      </c>
      <c r="C119" s="268"/>
      <c r="D119" s="162"/>
      <c r="E119" s="163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5">
        <f t="shared" si="37"/>
        <v>0</v>
      </c>
      <c r="U119" s="166">
        <v>17</v>
      </c>
      <c r="V119" s="167">
        <f t="shared" si="24"/>
        <v>0</v>
      </c>
      <c r="W119" s="167">
        <f t="shared" si="25"/>
        <v>0</v>
      </c>
      <c r="X119" s="167">
        <f t="shared" si="26"/>
        <v>0</v>
      </c>
      <c r="Y119" s="167">
        <f t="shared" si="27"/>
        <v>0</v>
      </c>
      <c r="Z119" s="167">
        <f t="shared" si="28"/>
        <v>0</v>
      </c>
      <c r="AA119" s="167">
        <f t="shared" si="29"/>
        <v>0</v>
      </c>
      <c r="AB119" s="167">
        <f t="shared" si="30"/>
        <v>0</v>
      </c>
      <c r="AC119" s="167">
        <f t="shared" si="31"/>
        <v>0</v>
      </c>
      <c r="AD119" s="167">
        <f t="shared" si="32"/>
        <v>0</v>
      </c>
      <c r="AE119" s="167">
        <f t="shared" si="33"/>
        <v>0</v>
      </c>
      <c r="AF119" s="167">
        <f t="shared" si="34"/>
        <v>0</v>
      </c>
      <c r="AG119" s="167">
        <f t="shared" si="35"/>
        <v>0</v>
      </c>
    </row>
    <row r="120" spans="2:33" s="177" customFormat="1" ht="12.75" x14ac:dyDescent="0.2">
      <c r="B120" s="267" t="str">
        <f t="shared" si="36"/>
        <v>Equipo Técnico 7: indicar nombre aquí</v>
      </c>
      <c r="C120" s="268"/>
      <c r="D120" s="162"/>
      <c r="E120" s="163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5">
        <f t="shared" si="37"/>
        <v>0</v>
      </c>
      <c r="U120" s="166">
        <v>16</v>
      </c>
      <c r="V120" s="167">
        <f t="shared" si="24"/>
        <v>0</v>
      </c>
      <c r="W120" s="167">
        <f t="shared" si="25"/>
        <v>0</v>
      </c>
      <c r="X120" s="167">
        <f t="shared" si="26"/>
        <v>0</v>
      </c>
      <c r="Y120" s="167">
        <f t="shared" si="27"/>
        <v>0</v>
      </c>
      <c r="Z120" s="167">
        <f t="shared" si="28"/>
        <v>0</v>
      </c>
      <c r="AA120" s="167">
        <f t="shared" si="29"/>
        <v>0</v>
      </c>
      <c r="AB120" s="167">
        <f t="shared" si="30"/>
        <v>0</v>
      </c>
      <c r="AC120" s="167">
        <f t="shared" si="31"/>
        <v>0</v>
      </c>
      <c r="AD120" s="167">
        <f t="shared" si="32"/>
        <v>0</v>
      </c>
      <c r="AE120" s="167">
        <f t="shared" si="33"/>
        <v>0</v>
      </c>
      <c r="AF120" s="167">
        <f t="shared" si="34"/>
        <v>0</v>
      </c>
      <c r="AG120" s="167">
        <f t="shared" si="35"/>
        <v>0</v>
      </c>
    </row>
    <row r="121" spans="2:33" s="177" customFormat="1" ht="12.75" x14ac:dyDescent="0.2">
      <c r="B121" s="267" t="str">
        <f t="shared" si="36"/>
        <v>Equipo Técnico 8: indicar nombre aquí</v>
      </c>
      <c r="C121" s="268"/>
      <c r="D121" s="162"/>
      <c r="E121" s="163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5">
        <f t="shared" si="37"/>
        <v>0</v>
      </c>
      <c r="U121" s="166">
        <v>15</v>
      </c>
      <c r="V121" s="167">
        <f t="shared" si="24"/>
        <v>0</v>
      </c>
      <c r="W121" s="167">
        <f t="shared" si="25"/>
        <v>0</v>
      </c>
      <c r="X121" s="167">
        <f t="shared" si="26"/>
        <v>0</v>
      </c>
      <c r="Y121" s="167">
        <f t="shared" si="27"/>
        <v>0</v>
      </c>
      <c r="Z121" s="167">
        <f t="shared" si="28"/>
        <v>0</v>
      </c>
      <c r="AA121" s="167">
        <f t="shared" si="29"/>
        <v>0</v>
      </c>
      <c r="AB121" s="167">
        <f t="shared" si="30"/>
        <v>0</v>
      </c>
      <c r="AC121" s="167">
        <f t="shared" si="31"/>
        <v>0</v>
      </c>
      <c r="AD121" s="167">
        <f t="shared" si="32"/>
        <v>0</v>
      </c>
      <c r="AE121" s="167">
        <f t="shared" si="33"/>
        <v>0</v>
      </c>
      <c r="AF121" s="167">
        <f t="shared" si="34"/>
        <v>0</v>
      </c>
      <c r="AG121" s="167">
        <f t="shared" si="35"/>
        <v>0</v>
      </c>
    </row>
    <row r="122" spans="2:33" s="177" customFormat="1" ht="12.75" x14ac:dyDescent="0.2">
      <c r="B122" s="267" t="str">
        <f t="shared" si="36"/>
        <v>Equipo Técnico 9: indicar nombre aquí</v>
      </c>
      <c r="C122" s="268"/>
      <c r="D122" s="162"/>
      <c r="E122" s="163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5">
        <f t="shared" si="37"/>
        <v>0</v>
      </c>
      <c r="U122" s="166">
        <v>14</v>
      </c>
      <c r="V122" s="167">
        <f t="shared" si="24"/>
        <v>0</v>
      </c>
      <c r="W122" s="167">
        <f t="shared" si="25"/>
        <v>0</v>
      </c>
      <c r="X122" s="167">
        <f t="shared" si="26"/>
        <v>0</v>
      </c>
      <c r="Y122" s="167">
        <f t="shared" si="27"/>
        <v>0</v>
      </c>
      <c r="Z122" s="167">
        <f t="shared" si="28"/>
        <v>0</v>
      </c>
      <c r="AA122" s="167">
        <f t="shared" si="29"/>
        <v>0</v>
      </c>
      <c r="AB122" s="167">
        <f t="shared" si="30"/>
        <v>0</v>
      </c>
      <c r="AC122" s="167">
        <f t="shared" si="31"/>
        <v>0</v>
      </c>
      <c r="AD122" s="167">
        <f t="shared" si="32"/>
        <v>0</v>
      </c>
      <c r="AE122" s="167">
        <f t="shared" si="33"/>
        <v>0</v>
      </c>
      <c r="AF122" s="167">
        <f t="shared" si="34"/>
        <v>0</v>
      </c>
      <c r="AG122" s="167">
        <f t="shared" si="35"/>
        <v>0</v>
      </c>
    </row>
    <row r="123" spans="2:33" s="177" customFormat="1" ht="12.75" x14ac:dyDescent="0.2">
      <c r="B123" s="267" t="str">
        <f t="shared" si="36"/>
        <v>Equipo Técnico 10: indicar nombre aquí</v>
      </c>
      <c r="C123" s="268"/>
      <c r="D123" s="162"/>
      <c r="E123" s="163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5">
        <f t="shared" si="37"/>
        <v>0</v>
      </c>
      <c r="U123" s="166">
        <v>13</v>
      </c>
      <c r="V123" s="167">
        <f t="shared" si="24"/>
        <v>0</v>
      </c>
      <c r="W123" s="167">
        <f t="shared" si="25"/>
        <v>0</v>
      </c>
      <c r="X123" s="167">
        <f t="shared" si="26"/>
        <v>0</v>
      </c>
      <c r="Y123" s="167">
        <f t="shared" si="27"/>
        <v>0</v>
      </c>
      <c r="Z123" s="167">
        <f t="shared" si="28"/>
        <v>0</v>
      </c>
      <c r="AA123" s="167">
        <f t="shared" si="29"/>
        <v>0</v>
      </c>
      <c r="AB123" s="167">
        <f t="shared" si="30"/>
        <v>0</v>
      </c>
      <c r="AC123" s="167">
        <f t="shared" si="31"/>
        <v>0</v>
      </c>
      <c r="AD123" s="167">
        <f t="shared" si="32"/>
        <v>0</v>
      </c>
      <c r="AE123" s="167">
        <f t="shared" si="33"/>
        <v>0</v>
      </c>
      <c r="AF123" s="167">
        <f t="shared" si="34"/>
        <v>0</v>
      </c>
      <c r="AG123" s="167">
        <f t="shared" si="35"/>
        <v>0</v>
      </c>
    </row>
    <row r="124" spans="2:33" s="177" customFormat="1" ht="12.75" x14ac:dyDescent="0.2">
      <c r="B124" s="267" t="str">
        <f t="shared" si="36"/>
        <v>Equipo Técnico 11: indicar nombre aquí</v>
      </c>
      <c r="C124" s="268"/>
      <c r="D124" s="162"/>
      <c r="E124" s="163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5">
        <f t="shared" si="37"/>
        <v>0</v>
      </c>
      <c r="U124" s="166">
        <v>12</v>
      </c>
      <c r="V124" s="167">
        <f t="shared" si="24"/>
        <v>0</v>
      </c>
      <c r="W124" s="167">
        <f t="shared" si="25"/>
        <v>0</v>
      </c>
      <c r="X124" s="167">
        <f t="shared" si="26"/>
        <v>0</v>
      </c>
      <c r="Y124" s="167">
        <f t="shared" si="27"/>
        <v>0</v>
      </c>
      <c r="Z124" s="167">
        <f t="shared" si="28"/>
        <v>0</v>
      </c>
      <c r="AA124" s="167">
        <f t="shared" si="29"/>
        <v>0</v>
      </c>
      <c r="AB124" s="167">
        <f t="shared" si="30"/>
        <v>0</v>
      </c>
      <c r="AC124" s="167">
        <f t="shared" si="31"/>
        <v>0</v>
      </c>
      <c r="AD124" s="167">
        <f t="shared" si="32"/>
        <v>0</v>
      </c>
      <c r="AE124" s="167">
        <f t="shared" si="33"/>
        <v>0</v>
      </c>
      <c r="AF124" s="167">
        <f t="shared" si="34"/>
        <v>0</v>
      </c>
      <c r="AG124" s="167">
        <f t="shared" si="35"/>
        <v>0</v>
      </c>
    </row>
    <row r="125" spans="2:33" s="177" customFormat="1" ht="12.75" x14ac:dyDescent="0.2">
      <c r="B125" s="267" t="str">
        <f t="shared" si="36"/>
        <v>Equipo Técnico 12: indicar nombre aquí</v>
      </c>
      <c r="C125" s="268"/>
      <c r="D125" s="162"/>
      <c r="E125" s="163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5">
        <f t="shared" si="37"/>
        <v>0</v>
      </c>
      <c r="U125" s="166">
        <v>11</v>
      </c>
      <c r="V125" s="167">
        <f t="shared" si="24"/>
        <v>0</v>
      </c>
      <c r="W125" s="167">
        <f t="shared" si="25"/>
        <v>0</v>
      </c>
      <c r="X125" s="167">
        <f t="shared" si="26"/>
        <v>0</v>
      </c>
      <c r="Y125" s="167">
        <f t="shared" si="27"/>
        <v>0</v>
      </c>
      <c r="Z125" s="167">
        <f t="shared" si="28"/>
        <v>0</v>
      </c>
      <c r="AA125" s="167">
        <f t="shared" si="29"/>
        <v>0</v>
      </c>
      <c r="AB125" s="167">
        <f t="shared" si="30"/>
        <v>0</v>
      </c>
      <c r="AC125" s="167">
        <f t="shared" si="31"/>
        <v>0</v>
      </c>
      <c r="AD125" s="167">
        <f t="shared" si="32"/>
        <v>0</v>
      </c>
      <c r="AE125" s="167">
        <f t="shared" si="33"/>
        <v>0</v>
      </c>
      <c r="AF125" s="167">
        <f t="shared" si="34"/>
        <v>0</v>
      </c>
      <c r="AG125" s="167">
        <f t="shared" si="35"/>
        <v>0</v>
      </c>
    </row>
    <row r="126" spans="2:33" s="177" customFormat="1" ht="12.75" x14ac:dyDescent="0.2">
      <c r="B126" s="267" t="str">
        <f t="shared" si="36"/>
        <v>Equipo Técnico 13: indicar nombre aquí</v>
      </c>
      <c r="C126" s="268"/>
      <c r="D126" s="162"/>
      <c r="E126" s="163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5">
        <f t="shared" si="37"/>
        <v>0</v>
      </c>
      <c r="U126" s="166">
        <v>10</v>
      </c>
      <c r="V126" s="167">
        <f t="shared" si="24"/>
        <v>0</v>
      </c>
      <c r="W126" s="167">
        <f t="shared" si="25"/>
        <v>0</v>
      </c>
      <c r="X126" s="167">
        <f t="shared" si="26"/>
        <v>0</v>
      </c>
      <c r="Y126" s="167">
        <f t="shared" si="27"/>
        <v>0</v>
      </c>
      <c r="Z126" s="167">
        <f t="shared" si="28"/>
        <v>0</v>
      </c>
      <c r="AA126" s="167">
        <f t="shared" si="29"/>
        <v>0</v>
      </c>
      <c r="AB126" s="167">
        <f t="shared" si="30"/>
        <v>0</v>
      </c>
      <c r="AC126" s="167">
        <f t="shared" si="31"/>
        <v>0</v>
      </c>
      <c r="AD126" s="167">
        <f t="shared" si="32"/>
        <v>0</v>
      </c>
      <c r="AE126" s="167">
        <f t="shared" si="33"/>
        <v>0</v>
      </c>
      <c r="AF126" s="167">
        <f t="shared" si="34"/>
        <v>0</v>
      </c>
      <c r="AG126" s="167">
        <f t="shared" si="35"/>
        <v>0</v>
      </c>
    </row>
    <row r="127" spans="2:33" s="177" customFormat="1" ht="12.75" x14ac:dyDescent="0.2">
      <c r="B127" s="267" t="str">
        <f t="shared" si="36"/>
        <v>Equipo Técnico 14: indicar nombre aquí</v>
      </c>
      <c r="C127" s="268"/>
      <c r="D127" s="162"/>
      <c r="E127" s="163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5">
        <f t="shared" si="37"/>
        <v>0</v>
      </c>
      <c r="U127" s="166">
        <v>9</v>
      </c>
      <c r="V127" s="167">
        <f t="shared" si="24"/>
        <v>0</v>
      </c>
      <c r="W127" s="167">
        <f t="shared" si="25"/>
        <v>0</v>
      </c>
      <c r="X127" s="167">
        <f t="shared" si="26"/>
        <v>0</v>
      </c>
      <c r="Y127" s="167">
        <f t="shared" si="27"/>
        <v>0</v>
      </c>
      <c r="Z127" s="167">
        <f t="shared" si="28"/>
        <v>0</v>
      </c>
      <c r="AA127" s="167">
        <f t="shared" si="29"/>
        <v>0</v>
      </c>
      <c r="AB127" s="167">
        <f t="shared" si="30"/>
        <v>0</v>
      </c>
      <c r="AC127" s="167">
        <f t="shared" si="31"/>
        <v>0</v>
      </c>
      <c r="AD127" s="167">
        <f t="shared" si="32"/>
        <v>0</v>
      </c>
      <c r="AE127" s="167">
        <f t="shared" si="33"/>
        <v>0</v>
      </c>
      <c r="AF127" s="167">
        <f t="shared" si="34"/>
        <v>0</v>
      </c>
      <c r="AG127" s="167">
        <f t="shared" si="35"/>
        <v>0</v>
      </c>
    </row>
    <row r="128" spans="2:33" s="177" customFormat="1" ht="12.75" x14ac:dyDescent="0.2">
      <c r="B128" s="267" t="str">
        <f t="shared" si="36"/>
        <v>Equipo Técnico 15: indicar nombre aquí</v>
      </c>
      <c r="C128" s="268"/>
      <c r="D128" s="162"/>
      <c r="E128" s="163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5">
        <f t="shared" si="37"/>
        <v>0</v>
      </c>
      <c r="U128" s="166">
        <v>8</v>
      </c>
      <c r="V128" s="167">
        <f t="shared" si="24"/>
        <v>0</v>
      </c>
      <c r="W128" s="167">
        <f t="shared" si="25"/>
        <v>0</v>
      </c>
      <c r="X128" s="167">
        <f t="shared" si="26"/>
        <v>0</v>
      </c>
      <c r="Y128" s="167">
        <f t="shared" si="27"/>
        <v>0</v>
      </c>
      <c r="Z128" s="167">
        <f t="shared" si="28"/>
        <v>0</v>
      </c>
      <c r="AA128" s="167">
        <f t="shared" si="29"/>
        <v>0</v>
      </c>
      <c r="AB128" s="167">
        <f t="shared" si="30"/>
        <v>0</v>
      </c>
      <c r="AC128" s="167">
        <f t="shared" si="31"/>
        <v>0</v>
      </c>
      <c r="AD128" s="167">
        <f t="shared" si="32"/>
        <v>0</v>
      </c>
      <c r="AE128" s="167">
        <f t="shared" si="33"/>
        <v>0</v>
      </c>
      <c r="AF128" s="167">
        <f t="shared" si="34"/>
        <v>0</v>
      </c>
      <c r="AG128" s="167">
        <f t="shared" si="35"/>
        <v>0</v>
      </c>
    </row>
    <row r="129" spans="2:33" s="177" customFormat="1" ht="12.75" x14ac:dyDescent="0.2">
      <c r="B129" s="267" t="str">
        <f t="shared" si="36"/>
        <v>Equipo Técnico 16: indicar nombre aquí</v>
      </c>
      <c r="C129" s="268"/>
      <c r="D129" s="162"/>
      <c r="E129" s="163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5">
        <f t="shared" si="37"/>
        <v>0</v>
      </c>
      <c r="U129" s="166">
        <v>7</v>
      </c>
      <c r="V129" s="167">
        <f t="shared" si="24"/>
        <v>0</v>
      </c>
      <c r="W129" s="167">
        <f t="shared" si="25"/>
        <v>0</v>
      </c>
      <c r="X129" s="167">
        <f t="shared" si="26"/>
        <v>0</v>
      </c>
      <c r="Y129" s="167">
        <f t="shared" si="27"/>
        <v>0</v>
      </c>
      <c r="Z129" s="167">
        <f t="shared" si="28"/>
        <v>0</v>
      </c>
      <c r="AA129" s="167">
        <f t="shared" si="29"/>
        <v>0</v>
      </c>
      <c r="AB129" s="167">
        <f t="shared" si="30"/>
        <v>0</v>
      </c>
      <c r="AC129" s="167">
        <f t="shared" si="31"/>
        <v>0</v>
      </c>
      <c r="AD129" s="167">
        <f t="shared" si="32"/>
        <v>0</v>
      </c>
      <c r="AE129" s="167">
        <f t="shared" si="33"/>
        <v>0</v>
      </c>
      <c r="AF129" s="167">
        <f t="shared" si="34"/>
        <v>0</v>
      </c>
      <c r="AG129" s="167">
        <f t="shared" si="35"/>
        <v>0</v>
      </c>
    </row>
    <row r="130" spans="2:33" s="177" customFormat="1" ht="12.75" x14ac:dyDescent="0.2">
      <c r="B130" s="267" t="str">
        <f t="shared" si="36"/>
        <v>Equipo Técnico 17: indicar nombre aquí</v>
      </c>
      <c r="C130" s="268"/>
      <c r="D130" s="162"/>
      <c r="E130" s="163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5">
        <f t="shared" si="37"/>
        <v>0</v>
      </c>
      <c r="U130" s="166">
        <v>6</v>
      </c>
      <c r="V130" s="167">
        <f t="shared" si="24"/>
        <v>0</v>
      </c>
      <c r="W130" s="167">
        <f t="shared" si="25"/>
        <v>0</v>
      </c>
      <c r="X130" s="167">
        <f t="shared" si="26"/>
        <v>0</v>
      </c>
      <c r="Y130" s="167">
        <f t="shared" si="27"/>
        <v>0</v>
      </c>
      <c r="Z130" s="167">
        <f t="shared" si="28"/>
        <v>0</v>
      </c>
      <c r="AA130" s="167">
        <f t="shared" si="29"/>
        <v>0</v>
      </c>
      <c r="AB130" s="167">
        <f t="shared" si="30"/>
        <v>0</v>
      </c>
      <c r="AC130" s="167">
        <f t="shared" si="31"/>
        <v>0</v>
      </c>
      <c r="AD130" s="167">
        <f t="shared" si="32"/>
        <v>0</v>
      </c>
      <c r="AE130" s="167">
        <f t="shared" si="33"/>
        <v>0</v>
      </c>
      <c r="AF130" s="167">
        <f t="shared" si="34"/>
        <v>0</v>
      </c>
      <c r="AG130" s="167">
        <f t="shared" si="35"/>
        <v>0</v>
      </c>
    </row>
    <row r="131" spans="2:33" s="177" customFormat="1" ht="12.75" x14ac:dyDescent="0.2">
      <c r="B131" s="267" t="str">
        <f t="shared" si="36"/>
        <v>Equipo Técnico 18: indicar nombre aquí</v>
      </c>
      <c r="C131" s="268"/>
      <c r="D131" s="162"/>
      <c r="E131" s="163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5">
        <f t="shared" si="37"/>
        <v>0</v>
      </c>
      <c r="U131" s="166">
        <v>5</v>
      </c>
      <c r="V131" s="167">
        <f t="shared" si="24"/>
        <v>0</v>
      </c>
      <c r="W131" s="167">
        <f t="shared" si="25"/>
        <v>0</v>
      </c>
      <c r="X131" s="167">
        <f t="shared" si="26"/>
        <v>0</v>
      </c>
      <c r="Y131" s="167">
        <f t="shared" si="27"/>
        <v>0</v>
      </c>
      <c r="Z131" s="167">
        <f t="shared" si="28"/>
        <v>0</v>
      </c>
      <c r="AA131" s="167">
        <f t="shared" si="29"/>
        <v>0</v>
      </c>
      <c r="AB131" s="167">
        <f t="shared" si="30"/>
        <v>0</v>
      </c>
      <c r="AC131" s="167">
        <f t="shared" si="31"/>
        <v>0</v>
      </c>
      <c r="AD131" s="167">
        <f t="shared" si="32"/>
        <v>0</v>
      </c>
      <c r="AE131" s="167">
        <f t="shared" si="33"/>
        <v>0</v>
      </c>
      <c r="AF131" s="167">
        <f t="shared" si="34"/>
        <v>0</v>
      </c>
      <c r="AG131" s="167">
        <f t="shared" si="35"/>
        <v>0</v>
      </c>
    </row>
    <row r="132" spans="2:33" s="177" customFormat="1" ht="12.75" x14ac:dyDescent="0.2">
      <c r="B132" s="267" t="str">
        <f t="shared" si="36"/>
        <v>Equipo Técnico 19: indicar nombre aquí</v>
      </c>
      <c r="C132" s="268"/>
      <c r="D132" s="162"/>
      <c r="E132" s="163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5">
        <f t="shared" si="37"/>
        <v>0</v>
      </c>
      <c r="U132" s="166">
        <v>4</v>
      </c>
      <c r="V132" s="167">
        <f t="shared" si="24"/>
        <v>0</v>
      </c>
      <c r="W132" s="167">
        <f t="shared" si="25"/>
        <v>0</v>
      </c>
      <c r="X132" s="167">
        <f t="shared" si="26"/>
        <v>0</v>
      </c>
      <c r="Y132" s="167">
        <f t="shared" si="27"/>
        <v>0</v>
      </c>
      <c r="Z132" s="167">
        <f t="shared" si="28"/>
        <v>0</v>
      </c>
      <c r="AA132" s="167">
        <f t="shared" si="29"/>
        <v>0</v>
      </c>
      <c r="AB132" s="167">
        <f t="shared" si="30"/>
        <v>0</v>
      </c>
      <c r="AC132" s="167">
        <f t="shared" si="31"/>
        <v>0</v>
      </c>
      <c r="AD132" s="167">
        <f t="shared" si="32"/>
        <v>0</v>
      </c>
      <c r="AE132" s="167">
        <f t="shared" si="33"/>
        <v>0</v>
      </c>
      <c r="AF132" s="167">
        <f t="shared" si="34"/>
        <v>0</v>
      </c>
      <c r="AG132" s="167">
        <f t="shared" si="35"/>
        <v>0</v>
      </c>
    </row>
    <row r="133" spans="2:33" ht="12.75" x14ac:dyDescent="0.2">
      <c r="B133" s="267" t="str">
        <f t="shared" si="36"/>
        <v>Equipo Técnico 20: indicar nombre aquí</v>
      </c>
      <c r="C133" s="268"/>
      <c r="D133" s="162"/>
      <c r="E133" s="163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5">
        <f t="shared" si="37"/>
        <v>0</v>
      </c>
      <c r="U133" s="166">
        <v>3</v>
      </c>
      <c r="V133" s="167">
        <f t="shared" si="24"/>
        <v>0</v>
      </c>
      <c r="W133" s="167">
        <f t="shared" si="25"/>
        <v>0</v>
      </c>
      <c r="X133" s="167">
        <f t="shared" si="26"/>
        <v>0</v>
      </c>
      <c r="Y133" s="167">
        <f t="shared" si="27"/>
        <v>0</v>
      </c>
      <c r="Z133" s="167">
        <f t="shared" si="28"/>
        <v>0</v>
      </c>
      <c r="AA133" s="167">
        <f t="shared" si="29"/>
        <v>0</v>
      </c>
      <c r="AB133" s="167">
        <f t="shared" si="30"/>
        <v>0</v>
      </c>
      <c r="AC133" s="167">
        <f t="shared" si="31"/>
        <v>0</v>
      </c>
      <c r="AD133" s="167">
        <f t="shared" si="32"/>
        <v>0</v>
      </c>
      <c r="AE133" s="167">
        <f t="shared" si="33"/>
        <v>0</v>
      </c>
      <c r="AF133" s="167">
        <f t="shared" si="34"/>
        <v>0</v>
      </c>
      <c r="AG133" s="167">
        <f t="shared" si="35"/>
        <v>0</v>
      </c>
    </row>
    <row r="134" spans="2:33" ht="12.75" hidden="1" x14ac:dyDescent="0.2">
      <c r="B134" s="258"/>
      <c r="C134" s="259"/>
      <c r="D134" s="260"/>
      <c r="E134" s="261"/>
      <c r="F134" s="170">
        <f>Q108+1</f>
        <v>44197</v>
      </c>
      <c r="G134" s="171">
        <f>F135+1</f>
        <v>44228</v>
      </c>
      <c r="H134" s="171">
        <f t="shared" ref="H134" si="38">G135+1</f>
        <v>44256</v>
      </c>
      <c r="I134" s="171">
        <f t="shared" ref="I134" si="39">H135+1</f>
        <v>44287</v>
      </c>
      <c r="J134" s="171">
        <f t="shared" ref="J134" si="40">I135+1</f>
        <v>44317</v>
      </c>
      <c r="K134" s="171">
        <f t="shared" ref="K134" si="41">J135+1</f>
        <v>44348</v>
      </c>
      <c r="L134" s="171">
        <f t="shared" ref="L134" si="42">K135+1</f>
        <v>44378</v>
      </c>
      <c r="M134" s="171">
        <f t="shared" ref="M134" si="43">L135+1</f>
        <v>44409</v>
      </c>
      <c r="N134" s="171">
        <f t="shared" ref="N134" si="44">M135+1</f>
        <v>44440</v>
      </c>
      <c r="O134" s="171">
        <f t="shared" ref="O134" si="45">N135+1</f>
        <v>44470</v>
      </c>
      <c r="P134" s="171">
        <f t="shared" ref="P134" si="46">O135+1</f>
        <v>44501</v>
      </c>
      <c r="Q134" s="171">
        <f t="shared" ref="Q134" si="47">P135+1</f>
        <v>44531</v>
      </c>
      <c r="R134" s="263"/>
      <c r="U134" s="155">
        <v>2</v>
      </c>
      <c r="V134" s="172">
        <f>F134</f>
        <v>44197</v>
      </c>
      <c r="W134" s="172">
        <f t="shared" ref="W134" si="48">G134</f>
        <v>44228</v>
      </c>
      <c r="X134" s="172">
        <f t="shared" ref="X134" si="49">H134</f>
        <v>44256</v>
      </c>
      <c r="Y134" s="172">
        <f t="shared" ref="Y134" si="50">I134</f>
        <v>44287</v>
      </c>
      <c r="Z134" s="172">
        <f t="shared" ref="Z134" si="51">J134</f>
        <v>44317</v>
      </c>
      <c r="AA134" s="172">
        <f t="shared" ref="AA134" si="52">K134</f>
        <v>44348</v>
      </c>
      <c r="AB134" s="172">
        <f t="shared" ref="AB134" si="53">L134</f>
        <v>44378</v>
      </c>
      <c r="AC134" s="172">
        <f t="shared" ref="AC134" si="54">M134</f>
        <v>44409</v>
      </c>
      <c r="AD134" s="172">
        <f t="shared" ref="AD134" si="55">N134</f>
        <v>44440</v>
      </c>
      <c r="AE134" s="172">
        <f t="shared" ref="AE134" si="56">O134</f>
        <v>44470</v>
      </c>
      <c r="AF134" s="172">
        <f t="shared" ref="AF134" si="57">P134</f>
        <v>44501</v>
      </c>
      <c r="AG134" s="172">
        <f t="shared" ref="AG134" si="58">Q134</f>
        <v>44531</v>
      </c>
    </row>
    <row r="135" spans="2:33" ht="12.75" hidden="1" x14ac:dyDescent="0.2">
      <c r="B135" s="258"/>
      <c r="C135" s="259"/>
      <c r="D135" s="260"/>
      <c r="E135" s="261"/>
      <c r="F135" s="170">
        <f>EDATE(F134,1)-1</f>
        <v>44227</v>
      </c>
      <c r="G135" s="170">
        <f>EDATE(G134,1)-1</f>
        <v>44255</v>
      </c>
      <c r="H135" s="170">
        <f t="shared" ref="H135:Q135" si="59">EDATE(H134,1)-1</f>
        <v>44286</v>
      </c>
      <c r="I135" s="170">
        <f t="shared" si="59"/>
        <v>44316</v>
      </c>
      <c r="J135" s="170">
        <f t="shared" si="59"/>
        <v>44347</v>
      </c>
      <c r="K135" s="170">
        <f t="shared" si="59"/>
        <v>44377</v>
      </c>
      <c r="L135" s="170">
        <f t="shared" si="59"/>
        <v>44408</v>
      </c>
      <c r="M135" s="170">
        <f t="shared" si="59"/>
        <v>44439</v>
      </c>
      <c r="N135" s="170">
        <f t="shared" si="59"/>
        <v>44469</v>
      </c>
      <c r="O135" s="170">
        <f t="shared" si="59"/>
        <v>44500</v>
      </c>
      <c r="P135" s="170">
        <f t="shared" si="59"/>
        <v>44530</v>
      </c>
      <c r="Q135" s="170">
        <f t="shared" si="59"/>
        <v>44561</v>
      </c>
      <c r="R135" s="263"/>
    </row>
    <row r="136" spans="2:33" ht="12.75" x14ac:dyDescent="0.2">
      <c r="B136" s="258"/>
      <c r="C136" s="259"/>
      <c r="D136" s="260"/>
      <c r="E136" s="261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3"/>
    </row>
    <row r="137" spans="2:33" x14ac:dyDescent="0.2">
      <c r="B137" s="152" t="s">
        <v>79</v>
      </c>
    </row>
    <row r="138" spans="2:33" s="184" customFormat="1" ht="22.5" customHeight="1" x14ac:dyDescent="0.2">
      <c r="B138" s="274" t="s">
        <v>80</v>
      </c>
      <c r="C138" s="275"/>
      <c r="D138" s="257" t="s">
        <v>81</v>
      </c>
      <c r="E138" s="257" t="s">
        <v>82</v>
      </c>
      <c r="F138" s="276" t="s">
        <v>83</v>
      </c>
      <c r="G138" s="277"/>
      <c r="H138" s="278" t="s">
        <v>84</v>
      </c>
      <c r="I138" s="279"/>
      <c r="J138" s="183"/>
      <c r="K138" s="183"/>
      <c r="L138" s="183"/>
      <c r="M138" s="183"/>
      <c r="N138" s="183"/>
      <c r="O138" s="183"/>
      <c r="P138" s="183"/>
      <c r="Q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</row>
    <row r="139" spans="2:33" ht="12.75" x14ac:dyDescent="0.2">
      <c r="B139" s="280" t="str">
        <f>'Memoria Aporte FIA al Gestor'!C6</f>
        <v>Coordinador Principal: indicar nombre aquí</v>
      </c>
      <c r="C139" s="281"/>
      <c r="D139" s="185" t="str">
        <f>IF(COUNT(F4:Q4)+COUNT(F31:Q31)+COUNT(F58:Q58)+COUNT(F85:Q85)+COUNT(F112:Q112)=0,"",COUNT(F4:Q4)+COUNT(F31:Q31)+COUNT(F58:Q58)+COUNT(F85:Q85)+COUNT(F112:Q112))</f>
        <v/>
      </c>
      <c r="E139" s="186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270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271"/>
      <c r="H139" s="272" t="str">
        <f>IF(OR(D139&lt;=0,D139=""),"",(SUM(F4:Q4)+SUM(F31:Q31)+SUM(F58:Q58)+SUM(F85:Q85)+SUM(F112:Q112))/D139)</f>
        <v/>
      </c>
      <c r="I139" s="273"/>
      <c r="J139" s="153"/>
      <c r="K139" s="153"/>
      <c r="L139" s="153"/>
      <c r="M139" s="153"/>
      <c r="N139" s="153"/>
      <c r="O139" s="153"/>
      <c r="P139" s="153"/>
      <c r="Q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</row>
    <row r="140" spans="2:33" ht="12.75" x14ac:dyDescent="0.2">
      <c r="B140" s="280" t="str">
        <f>'Memoria Aporte FIA al Gestor'!C7</f>
        <v>Coordinador Alterno: indicar nombre aquí</v>
      </c>
      <c r="C140" s="281"/>
      <c r="D140" s="185" t="str">
        <f t="shared" ref="D140:D160" si="60">IF(COUNT(F5:Q5)+COUNT(F32:Q32)+COUNT(F59:Q59)+COUNT(F86:Q86)+COUNT(F113:Q113)=0,"",COUNT(F5:Q5)+COUNT(F32:Q32)+COUNT(F59:Q59)+COUNT(F86:Q86)+COUNT(F113:Q113))</f>
        <v/>
      </c>
      <c r="E140" s="186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270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271"/>
      <c r="H140" s="272" t="str">
        <f t="shared" ref="H140:H160" si="61">IF(OR(D140&lt;=0,D140=""),"",(SUM(F5:Q5)+SUM(F32:Q32)+SUM(F59:Q59)+SUM(F86:Q86))/D140)</f>
        <v/>
      </c>
      <c r="I140" s="273"/>
      <c r="J140" s="153"/>
      <c r="K140" s="153"/>
      <c r="L140" s="153"/>
      <c r="M140" s="153"/>
      <c r="N140" s="153"/>
      <c r="O140" s="153"/>
      <c r="P140" s="153"/>
      <c r="Q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</row>
    <row r="141" spans="2:33" ht="12.75" x14ac:dyDescent="0.2">
      <c r="B141" s="280" t="str">
        <f>'Memoria Aporte FIA al Gestor'!C8</f>
        <v>Equipo Técnico 1: indicar nombre aquí</v>
      </c>
      <c r="C141" s="281"/>
      <c r="D141" s="185" t="str">
        <f t="shared" si="60"/>
        <v/>
      </c>
      <c r="E141" s="186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270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271"/>
      <c r="H141" s="272" t="str">
        <f t="shared" si="61"/>
        <v/>
      </c>
      <c r="I141" s="273"/>
      <c r="J141" s="153"/>
      <c r="K141" s="153"/>
      <c r="L141" s="153"/>
      <c r="M141" s="153"/>
      <c r="N141" s="153"/>
      <c r="O141" s="153"/>
      <c r="P141" s="153"/>
      <c r="Q141" s="153"/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3"/>
      <c r="AG141" s="153"/>
    </row>
    <row r="142" spans="2:33" ht="12.75" x14ac:dyDescent="0.2">
      <c r="B142" s="280" t="str">
        <f>'Memoria Aporte FIA al Gestor'!C9</f>
        <v>Equipo Técnico 2: indicar nombre aquí</v>
      </c>
      <c r="C142" s="281"/>
      <c r="D142" s="185" t="str">
        <f t="shared" si="60"/>
        <v/>
      </c>
      <c r="E142" s="186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270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271"/>
      <c r="H142" s="272" t="str">
        <f t="shared" si="61"/>
        <v/>
      </c>
      <c r="I142" s="273"/>
      <c r="J142" s="153"/>
      <c r="K142" s="153"/>
      <c r="L142" s="153"/>
      <c r="M142" s="153"/>
      <c r="N142" s="153"/>
      <c r="O142" s="153"/>
      <c r="P142" s="153"/>
      <c r="Q142" s="153"/>
      <c r="U142" s="15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/>
    </row>
    <row r="143" spans="2:33" ht="12.75" x14ac:dyDescent="0.2">
      <c r="B143" s="280" t="str">
        <f>'Memoria Aporte FIA al Gestor'!C10</f>
        <v>Equipo Técnico 3: indicar nombre aquí</v>
      </c>
      <c r="C143" s="281"/>
      <c r="D143" s="185" t="str">
        <f t="shared" si="60"/>
        <v/>
      </c>
      <c r="E143" s="186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270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271"/>
      <c r="H143" s="272" t="str">
        <f t="shared" si="61"/>
        <v/>
      </c>
      <c r="I143" s="273"/>
      <c r="J143" s="153"/>
      <c r="K143" s="153"/>
      <c r="L143" s="153"/>
      <c r="M143" s="153"/>
      <c r="N143" s="153"/>
      <c r="O143" s="153"/>
      <c r="P143" s="153"/>
      <c r="Q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/>
    </row>
    <row r="144" spans="2:33" ht="12.75" x14ac:dyDescent="0.2">
      <c r="B144" s="280" t="str">
        <f>'Memoria Aporte FIA al Gestor'!C11</f>
        <v>Equipo Técnico 4: indicar nombre aquí</v>
      </c>
      <c r="C144" s="281"/>
      <c r="D144" s="185" t="str">
        <f t="shared" si="60"/>
        <v/>
      </c>
      <c r="E144" s="186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270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271"/>
      <c r="H144" s="272" t="str">
        <f t="shared" si="61"/>
        <v/>
      </c>
      <c r="I144" s="273"/>
      <c r="J144" s="153"/>
      <c r="K144" s="153"/>
      <c r="L144" s="153"/>
      <c r="M144" s="153"/>
      <c r="N144" s="153"/>
      <c r="O144" s="153"/>
      <c r="P144" s="153"/>
      <c r="Q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/>
    </row>
    <row r="145" spans="2:33" ht="12.75" x14ac:dyDescent="0.2">
      <c r="B145" s="280" t="str">
        <f>'Memoria Aporte FIA al Gestor'!C12</f>
        <v>Equipo Técnico 5: indicar nombre aquí</v>
      </c>
      <c r="C145" s="281"/>
      <c r="D145" s="185" t="str">
        <f t="shared" si="60"/>
        <v/>
      </c>
      <c r="E145" s="186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270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271"/>
      <c r="H145" s="272" t="str">
        <f t="shared" si="61"/>
        <v/>
      </c>
      <c r="I145" s="273"/>
      <c r="J145" s="153"/>
      <c r="K145" s="153"/>
      <c r="L145" s="153"/>
      <c r="M145" s="153"/>
      <c r="N145" s="153"/>
      <c r="O145" s="153"/>
      <c r="P145" s="153"/>
      <c r="Q145" s="153"/>
      <c r="U145" s="15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/>
      <c r="AF145" s="153"/>
      <c r="AG145" s="153"/>
    </row>
    <row r="146" spans="2:33" ht="12.75" x14ac:dyDescent="0.2">
      <c r="B146" s="280" t="str">
        <f>'Memoria Aporte FIA al Gestor'!C13</f>
        <v>Equipo Técnico 6: indicar nombre aquí</v>
      </c>
      <c r="C146" s="281"/>
      <c r="D146" s="185" t="str">
        <f t="shared" si="60"/>
        <v/>
      </c>
      <c r="E146" s="186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270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271"/>
      <c r="H146" s="272" t="str">
        <f t="shared" si="61"/>
        <v/>
      </c>
      <c r="I146" s="273"/>
      <c r="J146" s="153"/>
      <c r="K146" s="153"/>
      <c r="L146" s="153"/>
      <c r="M146" s="153"/>
      <c r="N146" s="153"/>
      <c r="O146" s="153"/>
      <c r="P146" s="153"/>
      <c r="Q146" s="153"/>
      <c r="U146" s="15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3"/>
    </row>
    <row r="147" spans="2:33" ht="12.75" x14ac:dyDescent="0.2">
      <c r="B147" s="280" t="str">
        <f>'Memoria Aporte FIA al Gestor'!C14</f>
        <v>Equipo Técnico 7: indicar nombre aquí</v>
      </c>
      <c r="C147" s="281"/>
      <c r="D147" s="185" t="str">
        <f t="shared" si="60"/>
        <v/>
      </c>
      <c r="E147" s="186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270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271"/>
      <c r="H147" s="272" t="str">
        <f t="shared" si="61"/>
        <v/>
      </c>
      <c r="I147" s="273"/>
      <c r="J147" s="153"/>
      <c r="K147" s="153"/>
      <c r="L147" s="153"/>
      <c r="M147" s="153"/>
      <c r="N147" s="153"/>
      <c r="O147" s="153"/>
      <c r="P147" s="153"/>
      <c r="Q147" s="153"/>
      <c r="U147" s="15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/>
    </row>
    <row r="148" spans="2:33" ht="12.75" x14ac:dyDescent="0.2">
      <c r="B148" s="280" t="str">
        <f>'Memoria Aporte FIA al Gestor'!C15</f>
        <v>Equipo Técnico 8: indicar nombre aquí</v>
      </c>
      <c r="C148" s="281"/>
      <c r="D148" s="185" t="str">
        <f t="shared" si="60"/>
        <v/>
      </c>
      <c r="E148" s="186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270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271"/>
      <c r="H148" s="272" t="str">
        <f t="shared" si="61"/>
        <v/>
      </c>
      <c r="I148" s="273"/>
      <c r="J148" s="153"/>
      <c r="K148" s="153"/>
      <c r="L148" s="153"/>
      <c r="M148" s="153"/>
      <c r="N148" s="153"/>
      <c r="O148" s="153"/>
      <c r="P148" s="153"/>
      <c r="Q148" s="153"/>
      <c r="U148" s="15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/>
      <c r="AF148" s="153"/>
      <c r="AG148" s="153"/>
    </row>
    <row r="149" spans="2:33" ht="12.75" x14ac:dyDescent="0.2">
      <c r="B149" s="280" t="str">
        <f>'Memoria Aporte FIA al Gestor'!C16</f>
        <v>Equipo Técnico 9: indicar nombre aquí</v>
      </c>
      <c r="C149" s="281"/>
      <c r="D149" s="185" t="str">
        <f t="shared" si="60"/>
        <v/>
      </c>
      <c r="E149" s="186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270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271"/>
      <c r="H149" s="272" t="str">
        <f t="shared" si="61"/>
        <v/>
      </c>
      <c r="I149" s="273"/>
      <c r="J149" s="153"/>
      <c r="K149" s="153"/>
      <c r="L149" s="153"/>
      <c r="M149" s="153"/>
      <c r="N149" s="153"/>
      <c r="O149" s="153"/>
      <c r="P149" s="153"/>
      <c r="Q149" s="153"/>
      <c r="U149" s="15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/>
    </row>
    <row r="150" spans="2:33" ht="12.75" x14ac:dyDescent="0.2">
      <c r="B150" s="280" t="str">
        <f>'Memoria Aporte FIA al Gestor'!C17</f>
        <v>Equipo Técnico 10: indicar nombre aquí</v>
      </c>
      <c r="C150" s="281"/>
      <c r="D150" s="185" t="str">
        <f t="shared" si="60"/>
        <v/>
      </c>
      <c r="E150" s="186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270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271"/>
      <c r="H150" s="272" t="str">
        <f t="shared" si="61"/>
        <v/>
      </c>
      <c r="I150" s="273"/>
      <c r="J150" s="153"/>
      <c r="K150" s="153"/>
      <c r="L150" s="153"/>
      <c r="M150" s="153"/>
      <c r="N150" s="153"/>
      <c r="O150" s="153"/>
      <c r="P150" s="153"/>
      <c r="Q150" s="153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/>
    </row>
    <row r="151" spans="2:33" ht="12.75" x14ac:dyDescent="0.2">
      <c r="B151" s="280" t="str">
        <f>'Memoria Aporte FIA al Gestor'!C18</f>
        <v>Equipo Técnico 11: indicar nombre aquí</v>
      </c>
      <c r="C151" s="281"/>
      <c r="D151" s="185" t="str">
        <f t="shared" si="60"/>
        <v/>
      </c>
      <c r="E151" s="186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270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271"/>
      <c r="H151" s="272" t="str">
        <f t="shared" si="61"/>
        <v/>
      </c>
      <c r="I151" s="273"/>
      <c r="J151" s="153"/>
      <c r="K151" s="153"/>
      <c r="L151" s="153"/>
      <c r="M151" s="153"/>
      <c r="N151" s="153"/>
      <c r="O151" s="153"/>
      <c r="P151" s="153"/>
      <c r="Q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</row>
    <row r="152" spans="2:33" ht="12.75" x14ac:dyDescent="0.2">
      <c r="B152" s="280" t="str">
        <f>'Memoria Aporte FIA al Gestor'!C19</f>
        <v>Equipo Técnico 12: indicar nombre aquí</v>
      </c>
      <c r="C152" s="281"/>
      <c r="D152" s="185" t="str">
        <f t="shared" si="60"/>
        <v/>
      </c>
      <c r="E152" s="186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270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271"/>
      <c r="H152" s="272" t="str">
        <f t="shared" si="61"/>
        <v/>
      </c>
      <c r="I152" s="273"/>
      <c r="J152" s="153"/>
      <c r="K152" s="153"/>
      <c r="L152" s="153"/>
      <c r="M152" s="153"/>
      <c r="N152" s="153"/>
      <c r="O152" s="153"/>
      <c r="P152" s="153"/>
      <c r="Q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</row>
    <row r="153" spans="2:33" ht="12.75" x14ac:dyDescent="0.2">
      <c r="B153" s="280" t="str">
        <f>'Memoria Aporte FIA al Gestor'!C20</f>
        <v>Equipo Técnico 13: indicar nombre aquí</v>
      </c>
      <c r="C153" s="281"/>
      <c r="D153" s="185" t="str">
        <f t="shared" si="60"/>
        <v/>
      </c>
      <c r="E153" s="186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270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271"/>
      <c r="H153" s="272" t="str">
        <f t="shared" si="61"/>
        <v/>
      </c>
      <c r="I153" s="273"/>
      <c r="J153" s="153"/>
      <c r="K153" s="153"/>
      <c r="L153" s="153"/>
      <c r="M153" s="153"/>
      <c r="N153" s="153"/>
      <c r="O153" s="153"/>
      <c r="P153" s="153"/>
      <c r="Q153" s="153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/>
    </row>
    <row r="154" spans="2:33" ht="12.75" x14ac:dyDescent="0.2">
      <c r="B154" s="280" t="str">
        <f>'Memoria Aporte FIA al Gestor'!C21</f>
        <v>Equipo Técnico 14: indicar nombre aquí</v>
      </c>
      <c r="C154" s="281"/>
      <c r="D154" s="185" t="str">
        <f t="shared" si="60"/>
        <v/>
      </c>
      <c r="E154" s="186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270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271"/>
      <c r="H154" s="272" t="str">
        <f t="shared" si="61"/>
        <v/>
      </c>
      <c r="I154" s="273"/>
      <c r="J154" s="153"/>
      <c r="K154" s="153"/>
      <c r="L154" s="153"/>
      <c r="M154" s="153"/>
      <c r="N154" s="153"/>
      <c r="O154" s="153"/>
      <c r="P154" s="153"/>
      <c r="Q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/>
    </row>
    <row r="155" spans="2:33" ht="12.75" x14ac:dyDescent="0.2">
      <c r="B155" s="280" t="str">
        <f>'Memoria Aporte FIA al Gestor'!C22</f>
        <v>Equipo Técnico 15: indicar nombre aquí</v>
      </c>
      <c r="C155" s="281"/>
      <c r="D155" s="185" t="str">
        <f t="shared" si="60"/>
        <v/>
      </c>
      <c r="E155" s="186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270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271"/>
      <c r="H155" s="272" t="str">
        <f t="shared" si="61"/>
        <v/>
      </c>
      <c r="I155" s="273"/>
      <c r="J155" s="153"/>
      <c r="K155" s="153"/>
      <c r="L155" s="153"/>
      <c r="M155" s="153"/>
      <c r="N155" s="153"/>
      <c r="O155" s="153"/>
      <c r="P155" s="153"/>
      <c r="Q155" s="153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</row>
    <row r="156" spans="2:33" ht="12.75" x14ac:dyDescent="0.2">
      <c r="B156" s="280" t="str">
        <f>'Memoria Aporte FIA al Gestor'!C23</f>
        <v>Equipo Técnico 16: indicar nombre aquí</v>
      </c>
      <c r="C156" s="281"/>
      <c r="D156" s="185" t="str">
        <f t="shared" si="60"/>
        <v/>
      </c>
      <c r="E156" s="186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270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271"/>
      <c r="H156" s="272" t="str">
        <f t="shared" si="61"/>
        <v/>
      </c>
      <c r="I156" s="273"/>
      <c r="J156" s="153"/>
      <c r="K156" s="153"/>
      <c r="L156" s="153"/>
      <c r="M156" s="153"/>
      <c r="N156" s="153"/>
      <c r="O156" s="153"/>
      <c r="P156" s="153"/>
      <c r="Q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</row>
    <row r="157" spans="2:33" ht="12.75" x14ac:dyDescent="0.2">
      <c r="B157" s="280" t="str">
        <f>'Memoria Aporte FIA al Gestor'!C24</f>
        <v>Equipo Técnico 17: indicar nombre aquí</v>
      </c>
      <c r="C157" s="281"/>
      <c r="D157" s="185" t="str">
        <f t="shared" si="60"/>
        <v/>
      </c>
      <c r="E157" s="186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270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271"/>
      <c r="H157" s="272" t="str">
        <f t="shared" si="61"/>
        <v/>
      </c>
      <c r="I157" s="273"/>
      <c r="J157" s="153"/>
      <c r="K157" s="153"/>
      <c r="L157" s="153"/>
      <c r="M157" s="153"/>
      <c r="N157" s="153"/>
      <c r="O157" s="153"/>
      <c r="P157" s="153"/>
      <c r="Q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</row>
    <row r="158" spans="2:33" ht="12.75" x14ac:dyDescent="0.2">
      <c r="B158" s="280" t="str">
        <f>'Memoria Aporte FIA al Gestor'!C25</f>
        <v>Equipo Técnico 18: indicar nombre aquí</v>
      </c>
      <c r="C158" s="281"/>
      <c r="D158" s="185" t="str">
        <f t="shared" si="60"/>
        <v/>
      </c>
      <c r="E158" s="186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270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271"/>
      <c r="H158" s="272" t="str">
        <f t="shared" si="61"/>
        <v/>
      </c>
      <c r="I158" s="273"/>
      <c r="J158" s="153"/>
      <c r="K158" s="153"/>
      <c r="L158" s="153"/>
      <c r="M158" s="153"/>
      <c r="N158" s="153"/>
      <c r="O158" s="153"/>
      <c r="P158" s="153"/>
      <c r="Q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</row>
    <row r="159" spans="2:33" ht="12.75" x14ac:dyDescent="0.2">
      <c r="B159" s="280" t="str">
        <f>'Memoria Aporte FIA al Gestor'!C26</f>
        <v>Equipo Técnico 19: indicar nombre aquí</v>
      </c>
      <c r="C159" s="281"/>
      <c r="D159" s="185" t="str">
        <f t="shared" si="60"/>
        <v/>
      </c>
      <c r="E159" s="186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270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271"/>
      <c r="H159" s="272" t="str">
        <f t="shared" si="61"/>
        <v/>
      </c>
      <c r="I159" s="273"/>
      <c r="J159" s="153"/>
      <c r="K159" s="153"/>
      <c r="L159" s="153"/>
      <c r="M159" s="153"/>
      <c r="N159" s="153"/>
      <c r="O159" s="153"/>
      <c r="P159" s="153"/>
      <c r="Q159" s="153"/>
      <c r="U159" s="15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3"/>
      <c r="AG159" s="153"/>
    </row>
    <row r="160" spans="2:33" ht="12.75" x14ac:dyDescent="0.2">
      <c r="B160" s="280" t="str">
        <f>'Memoria Aporte FIA al Gestor'!C27</f>
        <v>Equipo Técnico 20: indicar nombre aquí</v>
      </c>
      <c r="C160" s="281"/>
      <c r="D160" s="185" t="str">
        <f t="shared" si="60"/>
        <v/>
      </c>
      <c r="E160" s="186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270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271"/>
      <c r="H160" s="272" t="str">
        <f t="shared" si="61"/>
        <v/>
      </c>
      <c r="I160" s="273"/>
      <c r="J160" s="153"/>
      <c r="K160" s="153"/>
      <c r="L160" s="153"/>
      <c r="M160" s="153"/>
      <c r="N160" s="153"/>
      <c r="O160" s="153"/>
      <c r="P160" s="153"/>
      <c r="Q160" s="153"/>
      <c r="U160" s="15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53"/>
      <c r="AG160" s="153"/>
    </row>
  </sheetData>
  <sheetProtection algorithmName="SHA-512" hashValue="ykCJ5AJ9JLyWrgrO1aiUWsOc/Kx5aKYBagUdd04kbLs7AIFFaelQLE8Safz5ns9rTvIHh8FypuQRz1EDuwg6mA==" saltValue="tl/D1LraYaj7Jo9ulI6SHg==" spinCount="100000" sheet="1" objects="1" scenarios="1"/>
  <mergeCells count="179"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40:G140"/>
    <mergeCell ref="H140:I140"/>
    <mergeCell ref="F141:G141"/>
    <mergeCell ref="H141:I141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zoomScale="70" zoomScaleNormal="70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113" t="s">
        <v>114</v>
      </c>
      <c r="I2" s="113"/>
      <c r="J2" s="46"/>
      <c r="K2" s="197"/>
      <c r="L2" s="46"/>
      <c r="M2" s="10"/>
    </row>
    <row r="3" spans="2:13" ht="15" x14ac:dyDescent="0.2">
      <c r="B3" s="312" t="s">
        <v>117</v>
      </c>
      <c r="C3" s="313"/>
      <c r="D3" s="112" t="s">
        <v>56</v>
      </c>
      <c r="I3" s="304"/>
      <c r="J3" s="30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51" t="s">
        <v>113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51" t="s">
        <v>110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4"/>
      <c r="M7" s="190"/>
    </row>
    <row r="8" spans="2:13" ht="30" customHeight="1" x14ac:dyDescent="0.2">
      <c r="B8" s="286"/>
      <c r="C8" s="151" t="s">
        <v>88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51" t="s">
        <v>89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51" t="s">
        <v>90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51" t="s">
        <v>91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51" t="s">
        <v>92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51" t="s">
        <v>93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51" t="s">
        <v>107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51" t="s">
        <v>94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4"/>
      <c r="M15" s="190"/>
    </row>
    <row r="16" spans="2:13" ht="30" customHeight="1" x14ac:dyDescent="0.2">
      <c r="B16" s="286"/>
      <c r="C16" s="151" t="s">
        <v>95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4"/>
      <c r="M16" s="190"/>
    </row>
    <row r="17" spans="2:13" ht="30" customHeight="1" x14ac:dyDescent="0.2">
      <c r="B17" s="286"/>
      <c r="C17" s="151" t="s">
        <v>96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4"/>
      <c r="M17" s="191"/>
    </row>
    <row r="18" spans="2:13" ht="30" customHeight="1" x14ac:dyDescent="0.2">
      <c r="B18" s="286"/>
      <c r="C18" s="151" t="s">
        <v>97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4"/>
      <c r="M18" s="191"/>
    </row>
    <row r="19" spans="2:13" ht="30" customHeight="1" x14ac:dyDescent="0.2">
      <c r="B19" s="286"/>
      <c r="C19" s="151" t="s">
        <v>98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4"/>
      <c r="M19" s="191"/>
    </row>
    <row r="20" spans="2:13" ht="30" customHeight="1" x14ac:dyDescent="0.2">
      <c r="B20" s="286"/>
      <c r="C20" s="151" t="s">
        <v>99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4"/>
      <c r="M20" s="191"/>
    </row>
    <row r="21" spans="2:13" ht="30" customHeight="1" x14ac:dyDescent="0.2">
      <c r="B21" s="286"/>
      <c r="C21" s="151" t="s">
        <v>100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4"/>
      <c r="M21" s="191"/>
    </row>
    <row r="22" spans="2:13" ht="30" customHeight="1" x14ac:dyDescent="0.2">
      <c r="B22" s="286"/>
      <c r="C22" s="151" t="s">
        <v>101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4"/>
      <c r="M22" s="191"/>
    </row>
    <row r="23" spans="2:13" ht="30" customHeight="1" x14ac:dyDescent="0.2">
      <c r="B23" s="286"/>
      <c r="C23" s="151" t="s">
        <v>102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4"/>
      <c r="M23" s="191"/>
    </row>
    <row r="24" spans="2:13" ht="30" customHeight="1" x14ac:dyDescent="0.2">
      <c r="B24" s="286"/>
      <c r="C24" s="151" t="s">
        <v>103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4"/>
      <c r="M24" s="191"/>
    </row>
    <row r="25" spans="2:13" ht="30" customHeight="1" x14ac:dyDescent="0.2">
      <c r="B25" s="286"/>
      <c r="C25" s="151" t="s">
        <v>104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4"/>
      <c r="M25" s="191"/>
    </row>
    <row r="26" spans="2:13" ht="30" customHeight="1" x14ac:dyDescent="0.2">
      <c r="B26" s="286"/>
      <c r="C26" s="151" t="s">
        <v>105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4"/>
      <c r="M26" s="191"/>
    </row>
    <row r="27" spans="2:13" ht="30" customHeight="1" x14ac:dyDescent="0.2">
      <c r="B27" s="286"/>
      <c r="C27" s="151" t="s">
        <v>106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143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ref="H35" si="5">F35*G35</f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ref="H36" si="6">F36*G36</f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2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5"/>
      <c r="E86" s="70"/>
      <c r="F86" s="71"/>
      <c r="G86" s="71"/>
      <c r="H86" s="28">
        <f t="shared" si="0"/>
        <v>0</v>
      </c>
      <c r="I86" s="42"/>
      <c r="J86" s="45"/>
      <c r="L86" s="195"/>
      <c r="M86" s="191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2"/>
    </row>
    <row r="90" spans="2:13" x14ac:dyDescent="0.2">
      <c r="B90" s="294"/>
      <c r="C90" s="295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00"/>
      <c r="C104" s="301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00"/>
      <c r="C105" s="301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5"/>
      <c r="M105" s="191"/>
    </row>
    <row r="106" spans="2:13" x14ac:dyDescent="0.2">
      <c r="B106" s="300"/>
      <c r="C106" s="301"/>
      <c r="D106" s="120"/>
      <c r="E106" s="60"/>
      <c r="F106" s="61"/>
      <c r="G106" s="61"/>
      <c r="H106" s="28">
        <f t="shared" si="1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60"/>
      <c r="F107" s="61"/>
      <c r="G107" s="61"/>
      <c r="H107" s="28">
        <f t="shared" si="1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G0McppkGRWIlaPA5renl70sHo8yxIBVjq4vRdYrpTJFA9PJO3XMIyhGXHBwulwijrVjzlS4PXfVwJDOfb6gdzQ==" saltValue="mD07jZSLFoFNXJcfNRBf3Q==" spinCount="100000" sheet="1" objects="1" scenarios="1" formatColumns="0" formatRows="0"/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113" t="s">
        <v>115</v>
      </c>
      <c r="I2" s="113"/>
      <c r="J2" s="10"/>
      <c r="K2" s="114"/>
      <c r="M2" s="10"/>
    </row>
    <row r="3" spans="2:13" ht="15" x14ac:dyDescent="0.2">
      <c r="B3" s="312" t="s">
        <v>116</v>
      </c>
      <c r="C3" s="313"/>
      <c r="D3" s="112" t="s">
        <v>56</v>
      </c>
      <c r="I3" s="304"/>
      <c r="J3" s="305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Gestor'!C6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Gestor'!C7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Gestor'!C8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Gestor'!C9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Gestor'!C10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Gestor'!C11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Gestor'!C12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Gestor'!C13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Gestor'!C14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Gestor'!C15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Gestor'!C16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Gestor'!C17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Gestor'!C18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Gestor'!C19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Gestor'!C20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Gestor'!C21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Gestor'!C22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Gestor'!C23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Gestor'!C24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Gestor'!C25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Gestor'!C26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Gestor'!C27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143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3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3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4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4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Yg9G30kCM/F04d+cJCHeOgnlHIGs6j0vDIB4PT7FtuVxO/3gPw4VnfscWap4QNy5cR2Rl5vo7lImiw6JXcSp2g==" saltValue="niMX6xr1ybgsMKeaIb3GnQ==" spinCount="100000" sheet="1" objects="1" scenarios="1" formatColumns="0" formatRows="0"/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113" t="s">
        <v>118</v>
      </c>
      <c r="I2" s="113"/>
      <c r="J2" s="46"/>
      <c r="K2" s="197"/>
      <c r="L2" s="46"/>
      <c r="M2" s="10"/>
    </row>
    <row r="3" spans="2:13" ht="15" x14ac:dyDescent="0.2">
      <c r="B3" s="312" t="s">
        <v>119</v>
      </c>
      <c r="C3" s="313"/>
      <c r="D3" s="112" t="s">
        <v>56</v>
      </c>
      <c r="I3" s="304"/>
      <c r="J3" s="30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Gestor'!C6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Gestor'!C7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Gestor'!C8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Gestor'!C9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Gestor'!C10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Gestor'!C11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Gestor'!C12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Gestor'!C13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Gestor'!C14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Gestor'!C15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Gestor'!C16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Gestor'!C17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Gestor'!C18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Gestor'!C19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Gestor'!C20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Gestor'!C21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Gestor'!C22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Gestor'!C23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Gestor'!C24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Gestor'!C25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Gestor'!C26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Gestor'!C27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143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2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5"/>
      <c r="E86" s="70"/>
      <c r="F86" s="71"/>
      <c r="G86" s="71"/>
      <c r="H86" s="28">
        <f t="shared" si="0"/>
        <v>0</v>
      </c>
      <c r="I86" s="42"/>
      <c r="J86" s="45"/>
      <c r="L86" s="195"/>
      <c r="M86" s="191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2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1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0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60"/>
      <c r="F105" s="61"/>
      <c r="G105" s="61"/>
      <c r="H105" s="28">
        <f t="shared" si="3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3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60"/>
      <c r="F107" s="61"/>
      <c r="G107" s="61"/>
      <c r="H107" s="28">
        <f t="shared" si="3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4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4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lpVzq406/cYGE36vcHAXU+pcLsad5I4aRIXmEfNdCA0/zejF7O8WhaxBzlLRPvHPh3Ce+XrF/pi9kQTW/IyAww==" saltValue="i+m9yxH5WgL7nI0M7BAIFw==" spinCount="100000" sheet="1" objects="1" scenarios="1" formatColumns="0" formatRows="0"/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/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265" t="s">
        <v>139</v>
      </c>
      <c r="I2" s="265"/>
      <c r="J2" s="10"/>
      <c r="K2" s="114"/>
      <c r="M2" s="10"/>
    </row>
    <row r="3" spans="2:13" ht="15" x14ac:dyDescent="0.2">
      <c r="B3" s="312" t="s">
        <v>128</v>
      </c>
      <c r="C3" s="313"/>
      <c r="D3" s="112" t="s">
        <v>56</v>
      </c>
      <c r="I3" s="304"/>
      <c r="J3" s="305"/>
      <c r="K3" s="265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Gestor'!C6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Gestor'!C7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Gestor'!C8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Gestor'!C9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Gestor'!C10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Gestor'!C11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Gestor'!C12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Gestor'!C13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Gestor'!C14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Gestor'!C15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Gestor'!C16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Gestor'!C17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Gestor'!C18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Gestor'!C19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Gestor'!C20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Gestor'!C21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Gestor'!C22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Gestor'!C23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Gestor'!C24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Gestor'!C25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Gestor'!C26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Gestor'!C27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264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0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130fwh0xMelp2XQ8xoF2cm23wEH29RMzGVff2b4IAoqFbfRxP3VIUw/f3h2RSEY/ZQC1mE5q7yusOaYX8tCBjQ==" saltValue="kogDzLEW5INiTYCpvtSOuA==" spinCount="100000" sheet="1" objects="1" scenarios="1"/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/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265" t="s">
        <v>140</v>
      </c>
      <c r="I2" s="265"/>
      <c r="J2" s="10"/>
      <c r="K2" s="114"/>
      <c r="M2" s="10"/>
    </row>
    <row r="3" spans="2:13" ht="15" x14ac:dyDescent="0.2">
      <c r="B3" s="312" t="s">
        <v>129</v>
      </c>
      <c r="C3" s="313"/>
      <c r="D3" s="112" t="s">
        <v>56</v>
      </c>
      <c r="I3" s="304"/>
      <c r="J3" s="305"/>
      <c r="K3" s="265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Gestor'!C6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Gestor'!C7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Gestor'!C8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Gestor'!C9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Gestor'!C10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Gestor'!C11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Gestor'!C12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Gestor'!C13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Gestor'!C14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Gestor'!C15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Gestor'!C16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Gestor'!C17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Gestor'!C18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Gestor'!C19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Gestor'!C20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Gestor'!C21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Gestor'!C22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Gestor'!C23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Gestor'!C24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Gestor'!C25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Gestor'!C26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Gestor'!C27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264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0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NuNYrKU0eP/Ow4MeSfgsiy9FgMuXVlIwmNPAq56T0UsThMY9QUGJrJLcxUmk/PxAkYNkRUO+Hw6QAt+dKJPoVQ==" saltValue="HS5VPNR18TZTnyn2RU60cQ==" spinCount="100000" sheet="1" objects="1" scenarios="1"/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/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265" t="s">
        <v>141</v>
      </c>
      <c r="I2" s="265"/>
      <c r="J2" s="10"/>
      <c r="K2" s="114"/>
      <c r="M2" s="10"/>
    </row>
    <row r="3" spans="2:13" ht="15" x14ac:dyDescent="0.2">
      <c r="B3" s="312" t="s">
        <v>130</v>
      </c>
      <c r="C3" s="313"/>
      <c r="D3" s="112" t="s">
        <v>56</v>
      </c>
      <c r="I3" s="304"/>
      <c r="J3" s="305"/>
      <c r="K3" s="265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Gestor'!C6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Gestor'!C7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Gestor'!C8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Gestor'!C9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Gestor'!C10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Gestor'!C11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Gestor'!C12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Gestor'!C13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Gestor'!C14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Gestor'!C15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Gestor'!C16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Gestor'!C17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Gestor'!C18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Gestor'!C19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Gestor'!C20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Gestor'!C21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Gestor'!C22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Gestor'!C23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Gestor'!C24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Gestor'!C25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Gestor'!C26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Gestor'!C27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264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0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duXsJJMUpsa2aQb8fidmZSFLOnEjwvH4+KSbLFhJVG6qtp0hcl0nfnAUVOA3v3mJx8WOc1Q11vHtIuj+OThk7Q==" saltValue="AtmNYmTD48tj3Y0LxhPJVw==" spinCount="100000" sheet="1" objects="1" scenarios="1"/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/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265" t="s">
        <v>142</v>
      </c>
      <c r="I2" s="265"/>
      <c r="J2" s="10"/>
      <c r="K2" s="114"/>
      <c r="M2" s="10"/>
    </row>
    <row r="3" spans="2:13" ht="15" x14ac:dyDescent="0.2">
      <c r="B3" s="312" t="s">
        <v>131</v>
      </c>
      <c r="C3" s="313"/>
      <c r="D3" s="112" t="s">
        <v>56</v>
      </c>
      <c r="I3" s="304"/>
      <c r="J3" s="305"/>
      <c r="K3" s="265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Gestor'!C6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Gestor'!C7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Gestor'!C8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Gestor'!C9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Gestor'!C10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Gestor'!C11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Gestor'!C12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Gestor'!C13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Gestor'!C14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Gestor'!C15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Gestor'!C16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Gestor'!C17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Gestor'!C18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Gestor'!C19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Gestor'!C20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Gestor'!C21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Gestor'!C22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Gestor'!C23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Gestor'!C24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Gestor'!C25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Gestor'!C26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Gestor'!C27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264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0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uX1T1Tb+44aSM/0+UstERY9oxpRYb2Dx0zcxXrDeuS7+1tpAW6Cbxs3yI7eNYhZLEs60UhbOpvzwR42OvsDyKQ==" saltValue="NkrppXEvpiFjuBJw2jAS5w==" spinCount="100000" sheet="1" objects="1" scenarios="1"/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/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265" t="s">
        <v>143</v>
      </c>
      <c r="I2" s="265"/>
      <c r="J2" s="10"/>
      <c r="K2" s="114"/>
      <c r="M2" s="10"/>
    </row>
    <row r="3" spans="2:13" ht="15" x14ac:dyDescent="0.2">
      <c r="B3" s="312" t="s">
        <v>132</v>
      </c>
      <c r="C3" s="313"/>
      <c r="D3" s="112" t="s">
        <v>56</v>
      </c>
      <c r="I3" s="304"/>
      <c r="J3" s="305"/>
      <c r="K3" s="265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Gestor'!C6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Gestor'!C7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Gestor'!C8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Gestor'!C9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Gestor'!C10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Gestor'!C11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Gestor'!C12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Gestor'!C13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Gestor'!C14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Gestor'!C15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Gestor'!C16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Gestor'!C17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Gestor'!C18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Gestor'!C19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Gestor'!C20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Gestor'!C21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Gestor'!C22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Gestor'!C23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Gestor'!C24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Gestor'!C25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Gestor'!C26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Gestor'!C27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264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0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MGYKDJUlwTXy6lkvCOr3IPSNy8hYD1/4HJOWzjqRKb3KV48Da+VHSC+Mf3y8/tHbWKdRPtG+3f+/3zHa47uiSw==" saltValue="z2peh6IWjcnGzBuxqZ6dCg==" spinCount="100000" sheet="1" objects="1" scenarios="1"/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/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265" t="s">
        <v>149</v>
      </c>
      <c r="I2" s="265"/>
      <c r="J2" s="10"/>
      <c r="K2" s="114"/>
      <c r="M2" s="10"/>
    </row>
    <row r="3" spans="2:13" ht="15" x14ac:dyDescent="0.2">
      <c r="B3" s="312" t="s">
        <v>134</v>
      </c>
      <c r="C3" s="313"/>
      <c r="D3" s="112" t="s">
        <v>56</v>
      </c>
      <c r="I3" s="304"/>
      <c r="J3" s="305"/>
      <c r="K3" s="265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Gestor'!C6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Gestor'!C7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Gestor'!C8</f>
        <v>Equipo Técnico 1: indicar nombre aquí</v>
      </c>
      <c r="D8" s="266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Gestor'!C9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Gestor'!C10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Gestor'!C11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Gestor'!C12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Gestor'!C13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Gestor'!C14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Gestor'!C15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Gestor'!C16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Gestor'!C17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Gestor'!C18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Gestor'!C19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Gestor'!C20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Gestor'!C21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Gestor'!C22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Gestor'!C23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Gestor'!C24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Gestor'!C25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Gestor'!C26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Gestor'!C27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264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0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fTRb5kFDX4ERtTobEhv82dXEmIXGqauvlr4Z2MJ2ah0UFwVSImBpf+YAQgw7EJP/PgDqzf8cqGrd0r7v76pNnQ==" saltValue="j1rhbD7kunE2IzuA8W6uyw==" spinCount="100000" sheet="1" objects="1" scenarios="1"/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/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265" t="s">
        <v>144</v>
      </c>
      <c r="I2" s="265"/>
      <c r="J2" s="10"/>
      <c r="K2" s="114"/>
      <c r="M2" s="10"/>
    </row>
    <row r="3" spans="2:13" ht="15" x14ac:dyDescent="0.2">
      <c r="B3" s="312" t="s">
        <v>136</v>
      </c>
      <c r="C3" s="313"/>
      <c r="D3" s="112" t="s">
        <v>56</v>
      </c>
      <c r="I3" s="304"/>
      <c r="J3" s="305"/>
      <c r="K3" s="265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Gestor'!C6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Gestor'!C7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Gestor'!C8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Gestor'!C9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Gestor'!C10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Gestor'!C11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Gestor'!C12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Gestor'!C13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Gestor'!C14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Gestor'!C15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Gestor'!C16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Gestor'!C17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Gestor'!C18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Gestor'!C19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Gestor'!C20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Gestor'!C21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Gestor'!C22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Gestor'!C23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Gestor'!C24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Gestor'!C25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Gestor'!C26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Gestor'!C27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264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0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4K0tKaA2P6V6VEnyioepkacxsBJg4PObiq6mvOaI7qGCJ1zxSPzZm2IuepVdKiQNmWhUtCgrixYTyP4zO+GHnw==" saltValue="2btZPwm7ig9d9X8L8H8Y4w==" spinCount="100000" sheet="1" objects="1" scenarios="1"/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/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265" t="s">
        <v>145</v>
      </c>
      <c r="I2" s="265"/>
      <c r="J2" s="10"/>
      <c r="K2" s="114"/>
      <c r="M2" s="10"/>
    </row>
    <row r="3" spans="2:13" ht="15" x14ac:dyDescent="0.2">
      <c r="B3" s="312" t="s">
        <v>138</v>
      </c>
      <c r="C3" s="313"/>
      <c r="D3" s="112" t="s">
        <v>56</v>
      </c>
      <c r="I3" s="304"/>
      <c r="J3" s="305"/>
      <c r="K3" s="265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Gestor'!C6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Gestor'!C7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Gestor'!C8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Gestor'!C9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Gestor'!C10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Gestor'!C11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Gestor'!C12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Gestor'!C13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Gestor'!C14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Gestor'!C15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Gestor'!C16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Gestor'!C17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Gestor'!C18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Gestor'!C19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Gestor'!C20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Gestor'!C21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Gestor'!C22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Gestor'!C23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Gestor'!C24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Gestor'!C25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Gestor'!C26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Gestor'!C27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264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0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yQrRN1y2l0nbEyqL5VQ1OhAbEGK1wYnD/7DjAzoMQBtRab2atvvsO1y0zYT8KuBsBED4YER8ukVn0vuCOjKaZQ==" saltValue="OSLggddBQyfwMvVGdi7z7Q==" spinCount="100000" sheet="1" objects="1" scenarios="1"/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120</v>
      </c>
    </row>
    <row r="3" spans="2:13" ht="15" x14ac:dyDescent="0.2">
      <c r="B3" s="318" t="str">
        <f>'Memoria Aporte FIA al Gestor'!B3</f>
        <v>INDICAR AQUÍ NOMBRE GESTOR</v>
      </c>
      <c r="C3" s="319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Gestor'!C6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Gestor'!C7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Gestor'!C8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Gestor'!C9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Gestor'!C10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Gestor'!C11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Gestor'!C12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Gestor'!C13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Gestor'!C14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Gestor'!C15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Gestor'!C16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2"/>
      <c r="L20" s="194"/>
      <c r="M20" s="249"/>
    </row>
    <row r="21" spans="2:13" ht="30" customHeight="1" x14ac:dyDescent="0.2">
      <c r="B21" s="286"/>
      <c r="C21" s="141" t="str">
        <f>'Memoria Aporte FIA al Gestor'!C17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2"/>
      <c r="L21" s="194"/>
      <c r="M21" s="249"/>
    </row>
    <row r="22" spans="2:13" ht="30" customHeight="1" x14ac:dyDescent="0.2">
      <c r="B22" s="286"/>
      <c r="C22" s="141" t="str">
        <f>'Memoria Aporte FIA al Gestor'!C18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2"/>
      <c r="L22" s="194"/>
      <c r="M22" s="249"/>
    </row>
    <row r="23" spans="2:13" ht="30" customHeight="1" x14ac:dyDescent="0.2">
      <c r="B23" s="286"/>
      <c r="C23" s="141" t="str">
        <f>'Memoria Aporte FIA al Gestor'!C19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2"/>
      <c r="L23" s="194"/>
      <c r="M23" s="249"/>
    </row>
    <row r="24" spans="2:13" ht="30" customHeight="1" x14ac:dyDescent="0.2">
      <c r="B24" s="286"/>
      <c r="C24" s="141" t="str">
        <f>'Memoria Aporte FIA al Gestor'!C20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2"/>
      <c r="L24" s="194"/>
      <c r="M24" s="249"/>
    </row>
    <row r="25" spans="2:13" ht="30" customHeight="1" x14ac:dyDescent="0.2">
      <c r="B25" s="286"/>
      <c r="C25" s="141" t="str">
        <f>'Memoria Aporte FIA al Gestor'!C21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2"/>
      <c r="L25" s="194"/>
      <c r="M25" s="249"/>
    </row>
    <row r="26" spans="2:13" ht="30" customHeight="1" x14ac:dyDescent="0.2">
      <c r="B26" s="286"/>
      <c r="C26" s="141" t="str">
        <f>'Memoria Aporte FIA al Gestor'!C22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2"/>
      <c r="L26" s="194"/>
      <c r="M26" s="249"/>
    </row>
    <row r="27" spans="2:13" ht="30" customHeight="1" x14ac:dyDescent="0.2">
      <c r="B27" s="286"/>
      <c r="C27" s="141" t="str">
        <f>'Memoria Aporte FIA al Gestor'!C23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2"/>
      <c r="L27" s="194"/>
      <c r="M27" s="249"/>
    </row>
    <row r="28" spans="2:13" ht="30" customHeight="1" x14ac:dyDescent="0.2">
      <c r="B28" s="286"/>
      <c r="C28" s="141" t="str">
        <f>'Memoria Aporte FIA al Gestor'!C24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2"/>
      <c r="L28" s="194"/>
      <c r="M28" s="249"/>
    </row>
    <row r="29" spans="2:13" ht="30" customHeight="1" x14ac:dyDescent="0.2">
      <c r="B29" s="286"/>
      <c r="C29" s="141" t="str">
        <f>'Memoria Aporte FIA al Gestor'!C25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2"/>
      <c r="L29" s="194"/>
      <c r="M29" s="249"/>
    </row>
    <row r="30" spans="2:13" ht="30" customHeight="1" x14ac:dyDescent="0.2">
      <c r="B30" s="286"/>
      <c r="C30" s="141" t="str">
        <f>'Memoria Aporte FIA al Gestor'!C26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2"/>
      <c r="L30" s="194"/>
      <c r="M30" s="249"/>
    </row>
    <row r="31" spans="2:13" ht="30" customHeight="1" x14ac:dyDescent="0.2">
      <c r="B31" s="286"/>
      <c r="C31" s="141" t="str">
        <f>'Memoria Aporte FIA al Gestor'!C27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2"/>
      <c r="L31" s="194"/>
      <c r="M31" s="249"/>
    </row>
    <row r="32" spans="2:13" ht="30" customHeight="1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5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2"/>
      <c r="L39" s="195"/>
      <c r="M39" s="249"/>
    </row>
    <row r="40" spans="2:13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7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7"/>
        <v>0</v>
      </c>
      <c r="I46" s="42"/>
      <c r="J46" s="45"/>
      <c r="K46" s="232"/>
      <c r="L46" s="195"/>
      <c r="M46" s="249"/>
    </row>
    <row r="47" spans="2:13" x14ac:dyDescent="0.2">
      <c r="B47" s="294"/>
      <c r="C47" s="295"/>
      <c r="D47" s="130"/>
      <c r="E47" s="85"/>
      <c r="F47" s="97"/>
      <c r="G47" s="97"/>
      <c r="H47" s="28">
        <f t="shared" si="7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7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7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7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7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8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7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7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7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ht="15.6" customHeight="1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9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11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11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12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12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x14ac:dyDescent="0.2">
      <c r="B107" s="300"/>
      <c r="C107" s="301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14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14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4.25" customHeight="1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3.5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120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GESTOR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30" customHeight="1" x14ac:dyDescent="0.2">
      <c r="B135" s="285" t="s">
        <v>1</v>
      </c>
      <c r="C135" s="141" t="str">
        <f>'Memoria Aporte FIA al Gestor'!C6</f>
        <v>Coordinador Principal: indicar nombre aquí</v>
      </c>
      <c r="D135" s="198"/>
      <c r="E135" s="199"/>
      <c r="F135" s="200"/>
      <c r="G135" s="200"/>
      <c r="H135" s="28">
        <f t="shared" ref="H135:H161" si="15">F135*G135</f>
        <v>0</v>
      </c>
      <c r="I135" s="28">
        <f>H135</f>
        <v>0</v>
      </c>
      <c r="J135" s="45"/>
      <c r="L135" s="194"/>
      <c r="M135" s="249"/>
    </row>
    <row r="136" spans="2:13" ht="30" customHeight="1" x14ac:dyDescent="0.2">
      <c r="B136" s="286"/>
      <c r="C136" s="141" t="str">
        <f>'Memoria Aporte FIA al Gestor'!C7</f>
        <v>Coordinador Alterno: indicar nombre aquí</v>
      </c>
      <c r="D136" s="198"/>
      <c r="E136" s="199"/>
      <c r="F136" s="200"/>
      <c r="G136" s="200"/>
      <c r="H136" s="28">
        <f t="shared" si="15"/>
        <v>0</v>
      </c>
      <c r="I136" s="28">
        <f t="shared" ref="I136:I141" si="16">H136</f>
        <v>0</v>
      </c>
      <c r="J136" s="45"/>
      <c r="L136" s="194"/>
      <c r="M136" s="249"/>
    </row>
    <row r="137" spans="2:13" ht="30" customHeight="1" x14ac:dyDescent="0.2">
      <c r="B137" s="286"/>
      <c r="C137" s="141" t="str">
        <f>'Memoria Aporte FIA al Gestor'!C8</f>
        <v>Equipo Técnico 1: indicar nombre aquí</v>
      </c>
      <c r="D137" s="198"/>
      <c r="E137" s="199"/>
      <c r="F137" s="200"/>
      <c r="G137" s="200"/>
      <c r="H137" s="28">
        <f t="shared" si="15"/>
        <v>0</v>
      </c>
      <c r="I137" s="28">
        <f t="shared" si="16"/>
        <v>0</v>
      </c>
      <c r="J137" s="45"/>
      <c r="L137" s="247"/>
      <c r="M137" s="249"/>
    </row>
    <row r="138" spans="2:13" ht="30" customHeight="1" x14ac:dyDescent="0.2">
      <c r="B138" s="286"/>
      <c r="C138" s="141" t="str">
        <f>'Memoria Aporte FIA al Gestor'!C9</f>
        <v>Equipo Técnico 2: indicar nombre aquí</v>
      </c>
      <c r="D138" s="198"/>
      <c r="E138" s="199"/>
      <c r="F138" s="200"/>
      <c r="G138" s="200"/>
      <c r="H138" s="28">
        <f t="shared" si="15"/>
        <v>0</v>
      </c>
      <c r="I138" s="28">
        <f t="shared" si="16"/>
        <v>0</v>
      </c>
      <c r="J138" s="45"/>
      <c r="L138" s="194"/>
      <c r="M138" s="249"/>
    </row>
    <row r="139" spans="2:13" ht="30" customHeight="1" x14ac:dyDescent="0.2">
      <c r="B139" s="286"/>
      <c r="C139" s="141" t="str">
        <f>'Memoria Aporte FIA al Gestor'!C10</f>
        <v>Equipo Técnico 3: indicar nombre aquí</v>
      </c>
      <c r="D139" s="198"/>
      <c r="E139" s="199"/>
      <c r="F139" s="200"/>
      <c r="G139" s="200"/>
      <c r="H139" s="28">
        <f t="shared" si="15"/>
        <v>0</v>
      </c>
      <c r="I139" s="28">
        <f t="shared" si="16"/>
        <v>0</v>
      </c>
      <c r="J139" s="45"/>
      <c r="L139" s="194"/>
      <c r="M139" s="249"/>
    </row>
    <row r="140" spans="2:13" ht="30" customHeight="1" x14ac:dyDescent="0.2">
      <c r="B140" s="286"/>
      <c r="C140" s="141" t="str">
        <f>'Memoria Aporte FIA al Gestor'!C11</f>
        <v>Equipo Técnico 4: indicar nombre aquí</v>
      </c>
      <c r="D140" s="198"/>
      <c r="E140" s="199"/>
      <c r="F140" s="200"/>
      <c r="G140" s="200"/>
      <c r="H140" s="28">
        <f t="shared" si="15"/>
        <v>0</v>
      </c>
      <c r="I140" s="28">
        <f t="shared" si="16"/>
        <v>0</v>
      </c>
      <c r="J140" s="45"/>
      <c r="L140" s="194"/>
      <c r="M140" s="249"/>
    </row>
    <row r="141" spans="2:13" ht="30" customHeight="1" x14ac:dyDescent="0.2">
      <c r="B141" s="286"/>
      <c r="C141" s="141" t="str">
        <f>'Memoria Aporte FIA al Gestor'!C12</f>
        <v>Equipo Técnico 5: indicar nombre aquí</v>
      </c>
      <c r="D141" s="198"/>
      <c r="E141" s="199"/>
      <c r="F141" s="200"/>
      <c r="G141" s="200"/>
      <c r="H141" s="28">
        <f t="shared" si="15"/>
        <v>0</v>
      </c>
      <c r="I141" s="28">
        <f t="shared" si="16"/>
        <v>0</v>
      </c>
      <c r="J141" s="45"/>
      <c r="L141" s="194"/>
      <c r="M141" s="249"/>
    </row>
    <row r="142" spans="2:13" ht="30" customHeight="1" x14ac:dyDescent="0.2">
      <c r="B142" s="286"/>
      <c r="C142" s="141" t="str">
        <f>'Memoria Aporte FIA al Gestor'!C13</f>
        <v>Equipo Técnico 6: indicar nombre aquí</v>
      </c>
      <c r="D142" s="198"/>
      <c r="E142" s="199"/>
      <c r="F142" s="200"/>
      <c r="G142" s="200"/>
      <c r="H142" s="28">
        <f t="shared" si="15"/>
        <v>0</v>
      </c>
      <c r="I142" s="28">
        <f t="shared" ref="I142:I157" si="17">H142</f>
        <v>0</v>
      </c>
      <c r="J142" s="45"/>
      <c r="L142" s="194"/>
      <c r="M142" s="249"/>
    </row>
    <row r="143" spans="2:13" ht="30" customHeight="1" x14ac:dyDescent="0.2">
      <c r="B143" s="286"/>
      <c r="C143" s="141" t="str">
        <f>'Memoria Aporte FIA al Gestor'!C14</f>
        <v>Equipo Técnico 7: indicar nombre aquí</v>
      </c>
      <c r="D143" s="198"/>
      <c r="E143" s="199"/>
      <c r="F143" s="200"/>
      <c r="G143" s="200"/>
      <c r="H143" s="28">
        <f t="shared" si="15"/>
        <v>0</v>
      </c>
      <c r="I143" s="28">
        <f t="shared" si="17"/>
        <v>0</v>
      </c>
      <c r="J143" s="45"/>
      <c r="L143" s="194"/>
      <c r="M143" s="249"/>
    </row>
    <row r="144" spans="2:13" ht="30" customHeight="1" x14ac:dyDescent="0.2">
      <c r="B144" s="286"/>
      <c r="C144" s="141" t="str">
        <f>'Memoria Aporte FIA al Gestor'!C15</f>
        <v>Equipo Técnico 8: indicar nombre aquí</v>
      </c>
      <c r="D144" s="198"/>
      <c r="E144" s="199"/>
      <c r="F144" s="200"/>
      <c r="G144" s="200"/>
      <c r="H144" s="28">
        <f t="shared" si="15"/>
        <v>0</v>
      </c>
      <c r="I144" s="28">
        <f t="shared" si="17"/>
        <v>0</v>
      </c>
      <c r="J144" s="45"/>
      <c r="L144" s="194"/>
      <c r="M144" s="249"/>
    </row>
    <row r="145" spans="2:13" ht="30" customHeight="1" x14ac:dyDescent="0.2">
      <c r="B145" s="286"/>
      <c r="C145" s="141" t="str">
        <f>'Memoria Aporte FIA al Gestor'!C16</f>
        <v>Equipo Técnico 9: indicar nombre aquí</v>
      </c>
      <c r="D145" s="198"/>
      <c r="E145" s="199"/>
      <c r="F145" s="200"/>
      <c r="G145" s="200"/>
      <c r="H145" s="28">
        <f t="shared" si="15"/>
        <v>0</v>
      </c>
      <c r="I145" s="28">
        <f t="shared" si="17"/>
        <v>0</v>
      </c>
      <c r="J145" s="45"/>
      <c r="L145" s="194"/>
      <c r="M145" s="249"/>
    </row>
    <row r="146" spans="2:13" ht="30" customHeight="1" x14ac:dyDescent="0.2">
      <c r="B146" s="286"/>
      <c r="C146" s="141" t="str">
        <f>'Memoria Aporte FIA al Gestor'!C17</f>
        <v>Equipo Técnico 10: indicar nombre aquí</v>
      </c>
      <c r="D146" s="198"/>
      <c r="E146" s="199"/>
      <c r="F146" s="200"/>
      <c r="G146" s="200"/>
      <c r="H146" s="28">
        <f t="shared" ref="H146:H155" si="18">F146*G146</f>
        <v>0</v>
      </c>
      <c r="I146" s="28">
        <f t="shared" ref="I146:I155" si="19">H146</f>
        <v>0</v>
      </c>
      <c r="J146" s="45"/>
      <c r="L146" s="194"/>
      <c r="M146" s="249"/>
    </row>
    <row r="147" spans="2:13" ht="30" customHeight="1" x14ac:dyDescent="0.2">
      <c r="B147" s="286"/>
      <c r="C147" s="141" t="str">
        <f>'Memoria Aporte FIA al Gestor'!C18</f>
        <v>Equipo Técnico 11: indicar nombre aquí</v>
      </c>
      <c r="D147" s="198"/>
      <c r="E147" s="199"/>
      <c r="F147" s="200"/>
      <c r="G147" s="200"/>
      <c r="H147" s="28">
        <f t="shared" si="18"/>
        <v>0</v>
      </c>
      <c r="I147" s="28">
        <f t="shared" si="19"/>
        <v>0</v>
      </c>
      <c r="J147" s="45"/>
      <c r="L147" s="194"/>
      <c r="M147" s="249"/>
    </row>
    <row r="148" spans="2:13" ht="30" customHeight="1" x14ac:dyDescent="0.2">
      <c r="B148" s="286"/>
      <c r="C148" s="141" t="str">
        <f>'Memoria Aporte FIA al Gestor'!C19</f>
        <v>Equipo Técnico 12: indicar nombre aquí</v>
      </c>
      <c r="D148" s="198"/>
      <c r="E148" s="199"/>
      <c r="F148" s="200"/>
      <c r="G148" s="200"/>
      <c r="H148" s="28">
        <f t="shared" si="18"/>
        <v>0</v>
      </c>
      <c r="I148" s="28">
        <f t="shared" si="19"/>
        <v>0</v>
      </c>
      <c r="J148" s="45"/>
      <c r="L148" s="194"/>
      <c r="M148" s="249"/>
    </row>
    <row r="149" spans="2:13" ht="30" customHeight="1" x14ac:dyDescent="0.2">
      <c r="B149" s="286"/>
      <c r="C149" s="141" t="str">
        <f>'Memoria Aporte FIA al Gestor'!C20</f>
        <v>Equipo Técnico 13: indicar nombre aquí</v>
      </c>
      <c r="D149" s="198"/>
      <c r="E149" s="199"/>
      <c r="F149" s="200"/>
      <c r="G149" s="200"/>
      <c r="H149" s="28">
        <f t="shared" si="18"/>
        <v>0</v>
      </c>
      <c r="I149" s="28">
        <f t="shared" si="19"/>
        <v>0</v>
      </c>
      <c r="J149" s="45"/>
      <c r="L149" s="194"/>
      <c r="M149" s="249"/>
    </row>
    <row r="150" spans="2:13" ht="30" customHeight="1" x14ac:dyDescent="0.2">
      <c r="B150" s="286"/>
      <c r="C150" s="141" t="str">
        <f>'Memoria Aporte FIA al Gestor'!C21</f>
        <v>Equipo Técnico 14: indicar nombre aquí</v>
      </c>
      <c r="D150" s="198"/>
      <c r="E150" s="199"/>
      <c r="F150" s="200"/>
      <c r="G150" s="200"/>
      <c r="H150" s="28">
        <f t="shared" si="18"/>
        <v>0</v>
      </c>
      <c r="I150" s="28">
        <f t="shared" si="19"/>
        <v>0</v>
      </c>
      <c r="J150" s="45"/>
      <c r="L150" s="194"/>
      <c r="M150" s="249"/>
    </row>
    <row r="151" spans="2:13" ht="30" customHeight="1" x14ac:dyDescent="0.2">
      <c r="B151" s="286"/>
      <c r="C151" s="141" t="str">
        <f>'Memoria Aporte FIA al Gestor'!C22</f>
        <v>Equipo Técnico 15: indicar nombre aquí</v>
      </c>
      <c r="D151" s="198"/>
      <c r="E151" s="199"/>
      <c r="F151" s="200"/>
      <c r="G151" s="200"/>
      <c r="H151" s="28">
        <f t="shared" si="18"/>
        <v>0</v>
      </c>
      <c r="I151" s="28">
        <f t="shared" si="19"/>
        <v>0</v>
      </c>
      <c r="J151" s="45"/>
      <c r="L151" s="194"/>
      <c r="M151" s="249"/>
    </row>
    <row r="152" spans="2:13" ht="30" customHeight="1" x14ac:dyDescent="0.2">
      <c r="B152" s="286"/>
      <c r="C152" s="141" t="str">
        <f>'Memoria Aporte FIA al Gestor'!C23</f>
        <v>Equipo Técnico 16: indicar nombre aquí</v>
      </c>
      <c r="D152" s="198"/>
      <c r="E152" s="199"/>
      <c r="F152" s="200"/>
      <c r="G152" s="200"/>
      <c r="H152" s="28">
        <f t="shared" si="18"/>
        <v>0</v>
      </c>
      <c r="I152" s="28">
        <f t="shared" si="19"/>
        <v>0</v>
      </c>
      <c r="J152" s="45"/>
      <c r="L152" s="194"/>
      <c r="M152" s="249"/>
    </row>
    <row r="153" spans="2:13" ht="30" customHeight="1" x14ac:dyDescent="0.2">
      <c r="B153" s="286"/>
      <c r="C153" s="141" t="str">
        <f>'Memoria Aporte FIA al Gestor'!C24</f>
        <v>Equipo Técnico 17: indicar nombre aquí</v>
      </c>
      <c r="D153" s="198"/>
      <c r="E153" s="199"/>
      <c r="F153" s="200"/>
      <c r="G153" s="200"/>
      <c r="H153" s="28">
        <f t="shared" si="18"/>
        <v>0</v>
      </c>
      <c r="I153" s="28">
        <f t="shared" si="19"/>
        <v>0</v>
      </c>
      <c r="J153" s="45"/>
      <c r="L153" s="194"/>
      <c r="M153" s="249"/>
    </row>
    <row r="154" spans="2:13" ht="30" customHeight="1" x14ac:dyDescent="0.2">
      <c r="B154" s="286"/>
      <c r="C154" s="141" t="str">
        <f>'Memoria Aporte FIA al Gestor'!C25</f>
        <v>Equipo Técnico 18: indicar nombre aquí</v>
      </c>
      <c r="D154" s="198"/>
      <c r="E154" s="199"/>
      <c r="F154" s="200"/>
      <c r="G154" s="200"/>
      <c r="H154" s="28">
        <f t="shared" si="18"/>
        <v>0</v>
      </c>
      <c r="I154" s="28">
        <f t="shared" si="19"/>
        <v>0</v>
      </c>
      <c r="J154" s="45"/>
      <c r="L154" s="194"/>
      <c r="M154" s="249"/>
    </row>
    <row r="155" spans="2:13" ht="30" customHeight="1" x14ac:dyDescent="0.2">
      <c r="B155" s="286"/>
      <c r="C155" s="141" t="str">
        <f>'Memoria Aporte FIA al Gestor'!C26</f>
        <v>Equipo Técnico 19: indicar nombre aquí</v>
      </c>
      <c r="D155" s="198"/>
      <c r="E155" s="199"/>
      <c r="F155" s="200"/>
      <c r="G155" s="200"/>
      <c r="H155" s="28">
        <f t="shared" si="18"/>
        <v>0</v>
      </c>
      <c r="I155" s="28">
        <f t="shared" si="19"/>
        <v>0</v>
      </c>
      <c r="J155" s="45"/>
      <c r="L155" s="194"/>
      <c r="M155" s="249"/>
    </row>
    <row r="156" spans="2:13" ht="30" customHeight="1" x14ac:dyDescent="0.2">
      <c r="B156" s="286"/>
      <c r="C156" s="141" t="str">
        <f>'Memoria Aporte FIA al Gestor'!C27</f>
        <v>Equipo Técnico 20: indicar nombre aquí</v>
      </c>
      <c r="D156" s="198"/>
      <c r="E156" s="199"/>
      <c r="F156" s="200"/>
      <c r="G156" s="200"/>
      <c r="H156" s="28">
        <f t="shared" si="15"/>
        <v>0</v>
      </c>
      <c r="I156" s="28">
        <f t="shared" si="17"/>
        <v>0</v>
      </c>
      <c r="J156" s="45"/>
      <c r="L156" s="194"/>
      <c r="M156" s="249"/>
    </row>
    <row r="157" spans="2:13" ht="30" customHeight="1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17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15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ref="H159:H160" si="20">F159*G159</f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20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15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ref="H162:H247" si="21">F162*G162</f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21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ref="H164:H165" si="22">F164*G164</f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22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21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21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ref="H169:H181" si="23">F169*G169</f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2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2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2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2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2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2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ref="H176" si="24">F176*G176</f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2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2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2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2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2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21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21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21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21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21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21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21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21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21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ref="H191" si="25">F191*G191</f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ref="H192" si="26">F192*G192</f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21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21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21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21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27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27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27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27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27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27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si="21"/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21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ref="H205:H211" si="28">F205*G205</f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28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28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28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28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28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28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21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21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21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21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ref="H216:H217" si="29">F216*G216</f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29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ref="H218" si="30">F218*G218</f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21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21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21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21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ref="H223:H227" si="31">F223*G223</f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31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31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31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31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21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21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21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21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ref="H232" si="32">F232*G232</f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21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21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21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21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21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21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21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21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21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21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21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21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21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21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+ybs5q/AVuLR4O51c8vBGe3rk1lTz1+JXypXsa7ic1UC+n2mOczcptl0Ri/wLZV+9ru2uULCJ5D7N5z/gnkVqA==" saltValue="G90D4IG4N2IrkIZsLKT9ZQ==" spinCount="100000" sheet="1" objects="1" scenarios="1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121</v>
      </c>
    </row>
    <row r="3" spans="2:13" ht="15" x14ac:dyDescent="0.2">
      <c r="B3" s="318" t="str">
        <f>'Memoria Aporte FIA a Co-Ejec. 1'!B3</f>
        <v>INDICAR AQUÍ NOMBRE CO-EJECUTOR 1</v>
      </c>
      <c r="C3" s="319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Gestor'!C6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Gestor'!C7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Gestor'!C8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Gestor'!C9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Gestor'!C10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Gestor'!C11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Gestor'!C12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Gestor'!C13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Gestor'!C14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Gestor'!C15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Gestor'!C16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Gestor'!C17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Gestor'!C18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Gestor'!C19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Gestor'!C20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Gestor'!C21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Gestor'!C22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Gestor'!C23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Gestor'!C24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Gestor'!C25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Gestor'!C26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Gestor'!C27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120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1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Gestor'!C6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Gestor'!C7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Gestor'!C8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Gestor'!C9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Gestor'!C10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Gestor'!C11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Gestor'!C12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Gestor'!C13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Gestor'!C14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Gestor'!C15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Gestor'!C16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Gestor'!C17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Gestor'!C18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Gestor'!C19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Gestor'!C20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Gestor'!C21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Gestor'!C22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Gestor'!C23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Gestor'!C24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Gestor'!C25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Gestor'!C26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Gestor'!C27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Oi0qwL+Oc1aGlWdy9UEa9YnK4AHanmQmYTyRc88ZklDoOh4EWAnBBPe//v9oZPozYysWw0MQhnab3sEQn2TGhw==" saltValue="yq6MwWKcu9kBuPrrDDSu3g==" spinCount="100000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122</v>
      </c>
    </row>
    <row r="3" spans="2:13" ht="15" x14ac:dyDescent="0.2">
      <c r="B3" s="318" t="str">
        <f>'Memoria Aporte FIA a Co-Ejec. 2'!B3:C3</f>
        <v>INDICAR AQUÍ NOMBRE CO-EJECUTOR 2</v>
      </c>
      <c r="C3" s="319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Gestor'!C6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Gestor'!C7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Gestor'!C8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Gestor'!C9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Gestor'!C10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Gestor'!C11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Gestor'!C12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Gestor'!C13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Gestor'!C14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Gestor'!C15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Gestor'!C16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Gestor'!C17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Gestor'!C18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Gestor'!C19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Gestor'!C20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Gestor'!C21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Gestor'!C22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Gestor'!C23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Gestor'!C24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Gestor'!C25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Gestor'!C26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Gestor'!C27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120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2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Gestor'!C6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Gestor'!C7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Gestor'!C8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Gestor'!C9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Gestor'!C10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Gestor'!C11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Gestor'!C12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Gestor'!C13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Gestor'!C14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Gestor'!C15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Gestor'!C16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Gestor'!C17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Gestor'!C18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Gestor'!C19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Gestor'!C20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Gestor'!C21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Gestor'!C22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Gestor'!C23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Gestor'!C24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Gestor'!C25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Gestor'!C26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Gestor'!C27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iO+pmC3n0nZXn6HYKPaLpsmlDRHoVZHdUulKtxr7pVOXFSpsdpMDG2AlBFz8/738TdGkpOVHqL0Xlo7ZByL1/w==" saltValue="0wT58jkx5CPTQ4Gs/kFs6Q==" spinCount="100000" sheet="1" objects="1" scenarios="1" formatColumns="0" formatRows="0"/>
  <mergeCells count="49"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  <mergeCell ref="B204:C213"/>
    <mergeCell ref="I213:J213"/>
    <mergeCell ref="B214:C221"/>
    <mergeCell ref="I221:J221"/>
    <mergeCell ref="B222:C229"/>
    <mergeCell ref="I229:J229"/>
    <mergeCell ref="B168:C189"/>
    <mergeCell ref="I189:J189"/>
    <mergeCell ref="B190:C195"/>
    <mergeCell ref="I195:J195"/>
    <mergeCell ref="B196:C203"/>
    <mergeCell ref="I203:J203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I104:J104"/>
    <mergeCell ref="B105:C109"/>
    <mergeCell ref="I109:J109"/>
    <mergeCell ref="B110:C118"/>
    <mergeCell ref="I118:J118"/>
    <mergeCell ref="B3:C3"/>
    <mergeCell ref="B10:B42"/>
    <mergeCell ref="C33:C37"/>
    <mergeCell ref="C38:C42"/>
    <mergeCell ref="B43:C64"/>
    <mergeCell ref="B65:C70"/>
    <mergeCell ref="B71:C78"/>
    <mergeCell ref="B79:C88"/>
    <mergeCell ref="B89:C96"/>
    <mergeCell ref="B97:C104"/>
    <mergeCell ref="I70:J70"/>
    <mergeCell ref="I64:J64"/>
    <mergeCell ref="I78:J78"/>
    <mergeCell ref="I88:J88"/>
    <mergeCell ref="I96:J9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123</v>
      </c>
    </row>
    <row r="3" spans="2:13" ht="15" x14ac:dyDescent="0.2">
      <c r="B3" s="322" t="s">
        <v>128</v>
      </c>
      <c r="C3" s="313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Gestor'!C6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Gestor'!C7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Gestor'!C8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Gestor'!C9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Gestor'!C10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Gestor'!C11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Gestor'!C12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Gestor'!C13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Gestor'!C14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Gestor'!C15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Gestor'!C16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Gestor'!C17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Gestor'!C18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Gestor'!C19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Gestor'!C20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Gestor'!C21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Gestor'!C22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Gestor'!C23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Gestor'!C24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Gestor'!C25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Gestor'!C26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Gestor'!C27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120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3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Gestor'!C6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Gestor'!C7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Gestor'!C8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Gestor'!C9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Gestor'!C10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Gestor'!C11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Gestor'!C12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Gestor'!C13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Gestor'!C14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Gestor'!C15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Gestor'!C16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Gestor'!C17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Gestor'!C18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Gestor'!C19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Gestor'!C20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Gestor'!C21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Gestor'!C22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Gestor'!C23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Gestor'!C24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Gestor'!C25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Gestor'!C26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Gestor'!C27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Hl8E+FSMO3nwqMmlpfFOD3LoXBOp4z984RF8o1yABWYZtZxavkY9S4TDDXDBMZQrHVZv1NdyTmqvdSnu+vNhrQ==" saltValue="1SNXXB4ivH5RRuRzW3ZknQ==" spinCount="100000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124</v>
      </c>
    </row>
    <row r="3" spans="2:13" ht="15" x14ac:dyDescent="0.2">
      <c r="B3" s="322" t="s">
        <v>129</v>
      </c>
      <c r="C3" s="313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Gestor'!C6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Gestor'!C7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Gestor'!C8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Gestor'!C9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Gestor'!C10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Gestor'!C11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Gestor'!C12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Gestor'!C13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Gestor'!C14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Gestor'!C15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Gestor'!C16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Gestor'!C17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Gestor'!C18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Gestor'!C19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Gestor'!C20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Gestor'!C21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Gestor'!C22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Gestor'!C23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Gestor'!C24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Gestor'!C25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Gestor'!C26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Gestor'!C27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120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4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Gestor'!C6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Gestor'!C7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Gestor'!C8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Gestor'!C9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Gestor'!C10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Gestor'!C11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Gestor'!C12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Gestor'!C13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Gestor'!C14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Gestor'!C15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Gestor'!C16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Gestor'!C17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Gestor'!C18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Gestor'!C19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Gestor'!C20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Gestor'!C21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Gestor'!C22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Gestor'!C23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Gestor'!C24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Gestor'!C25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Gestor'!C26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Gestor'!C27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fv5JP/ohG307/QGgvJ1R4Txvy7CdbJI/ect+GFvdxaf1wlDlbkd8H0TOY74viaPTS5JHdajHKCGphybEQjpm4A==" saltValue="8n5Kmucn6suDMKqEzqDMGQ==" spinCount="100000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125</v>
      </c>
    </row>
    <row r="3" spans="2:13" ht="15" x14ac:dyDescent="0.2">
      <c r="B3" s="322" t="s">
        <v>130</v>
      </c>
      <c r="C3" s="313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Gestor'!C6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Gestor'!C7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Gestor'!C8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Gestor'!C9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Gestor'!C10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Gestor'!C11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Gestor'!C12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Gestor'!C13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Gestor'!C14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Gestor'!C15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Gestor'!C16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Gestor'!C17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Gestor'!C18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Gestor'!C19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Gestor'!C20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Gestor'!C21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Gestor'!C22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Gestor'!C23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Gestor'!C24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Gestor'!C25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Gestor'!C26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Gestor'!C27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120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5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Gestor'!C6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Gestor'!C7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Gestor'!C8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Gestor'!C9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Gestor'!C10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Gestor'!C11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Gestor'!C12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Gestor'!C13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Gestor'!C14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Gestor'!C15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Gestor'!C16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Gestor'!C17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Gestor'!C18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Gestor'!C19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Gestor'!C20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Gestor'!C21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Gestor'!C22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Gestor'!C23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Gestor'!C24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Gestor'!C25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Gestor'!C26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Gestor'!C27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idW4y5WEnKK7dxQ1RgUn51EodfnYDzuewI2awjCekAjZW6S15vEM5dRtJd/wI2rAbgb0lBV/f9FPV7YTgVGmiQ==" saltValue="l1hD4Ix3sUqJVRhaYPM8hQ==" spinCount="100000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126</v>
      </c>
    </row>
    <row r="3" spans="2:13" ht="15" x14ac:dyDescent="0.2">
      <c r="B3" s="322" t="s">
        <v>131</v>
      </c>
      <c r="C3" s="313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Gestor'!C6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Gestor'!C7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Gestor'!C8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Gestor'!C9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Gestor'!C10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Gestor'!C11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Gestor'!C12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Gestor'!C13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Gestor'!C14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Gestor'!C15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Gestor'!C16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Gestor'!C17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Gestor'!C18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Gestor'!C19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Gestor'!C20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Gestor'!C21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Gestor'!C22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Gestor'!C23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Gestor'!C24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Gestor'!C25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Gestor'!C26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Gestor'!C27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120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6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Gestor'!C6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Gestor'!C7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Gestor'!C8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Gestor'!C9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Gestor'!C10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Gestor'!C11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Gestor'!C12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Gestor'!C13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Gestor'!C14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Gestor'!C15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Gestor'!C16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Gestor'!C17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Gestor'!C18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Gestor'!C19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Gestor'!C20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Gestor'!C21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Gestor'!C22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Gestor'!C23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Gestor'!C24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Gestor'!C25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Gestor'!C26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Gestor'!C27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7sXlxlK5CbewTNOSWflsU4h8XTpLlWBFJzFPyq8TvFVaZuDxbg+/5R+csaVH3yvNGQrFltP/lI58hmjH+wOV9w==" saltValue="B1X0BnepCKAa4yszPm9G5g==" spinCount="100000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127</v>
      </c>
    </row>
    <row r="3" spans="2:13" ht="15" x14ac:dyDescent="0.2">
      <c r="B3" s="322" t="s">
        <v>132</v>
      </c>
      <c r="C3" s="313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Gestor'!C6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Gestor'!C7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Gestor'!C8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Gestor'!C9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Gestor'!C10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Gestor'!C11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Gestor'!C12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Gestor'!C13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Gestor'!C14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Gestor'!C15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Gestor'!C16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Gestor'!C17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Gestor'!C18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Gestor'!C19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Gestor'!C20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Gestor'!C21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Gestor'!C22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Gestor'!C23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Gestor'!C24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Gestor'!C25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Gestor'!C26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Gestor'!C27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120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7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Gestor'!C6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Gestor'!C7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Gestor'!C8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Gestor'!C9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Gestor'!C10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Gestor'!C11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Gestor'!C12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Gestor'!C13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Gestor'!C14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Gestor'!C15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Gestor'!C16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Gestor'!C17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Gestor'!C18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Gestor'!C19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Gestor'!C20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Gestor'!C21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Gestor'!C22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Gestor'!C23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Gestor'!C24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Gestor'!C25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Gestor'!C26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Gestor'!C27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+4DXFOtn5FfL2y4CbcHO5XQ6Y+QVmqFmsYffJ47nb9SIf6cUqQLUEPSCaZwBehJMkQVoWHlg4RV7hOyFJifhkw==" saltValue="o+X3T70VUfg+sCESYFt0UQ==" spinCount="100000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activeCell="I20" sqref="I20"/>
      <selection pane="bottomLeft" activeCell="B3" sqref="B3:C3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133</v>
      </c>
    </row>
    <row r="3" spans="2:13" ht="15" x14ac:dyDescent="0.2">
      <c r="B3" s="322" t="s">
        <v>134</v>
      </c>
      <c r="C3" s="313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Gestor'!C6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Gestor'!C7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Gestor'!C8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Gestor'!C9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Gestor'!C10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Gestor'!C11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Gestor'!C12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Gestor'!C13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Gestor'!C14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Gestor'!C15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Gestor'!C16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Gestor'!C17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Gestor'!C18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Gestor'!C19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Gestor'!C20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Gestor'!C21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Gestor'!C22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Gestor'!C23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Gestor'!C24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Gestor'!C25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Gestor'!C26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Gestor'!C27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120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8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Gestor'!C6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Gestor'!C7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Gestor'!C8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Gestor'!C9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Gestor'!C10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Gestor'!C11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Gestor'!C12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Gestor'!C13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Gestor'!C14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Gestor'!C15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Gestor'!C16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Gestor'!C17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Gestor'!C18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Gestor'!C19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Gestor'!C20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Gestor'!C21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Gestor'!C22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Gestor'!C23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Gestor'!C24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Gestor'!C25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Gestor'!C26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Gestor'!C27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W2rzJSzyLvtuCbkZn2B+oCyndYclIQWy5HpFMJRe3jYfnYFbwF5iXz/iopqVZAU4xSPqM6gidi/K8P5LekM6RA==" saltValue="nRO2TGxE4yZrigUVtgQ6mg==" spinCount="100000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135</v>
      </c>
    </row>
    <row r="3" spans="2:13" ht="15" x14ac:dyDescent="0.2">
      <c r="B3" s="322" t="s">
        <v>136</v>
      </c>
      <c r="C3" s="313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Gestor'!C6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Gestor'!C7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Gestor'!C8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Gestor'!C9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Gestor'!C10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Gestor'!C11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Gestor'!C12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Gestor'!C13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Gestor'!C14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Gestor'!C15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Gestor'!C16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Gestor'!C17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Gestor'!C18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Gestor'!C19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Gestor'!C20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Gestor'!C21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Gestor'!C22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Gestor'!C23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Gestor'!C24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Gestor'!C25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Gestor'!C26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Gestor'!C27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120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9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Gestor'!C6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Gestor'!C7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Gestor'!C8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Gestor'!C9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Gestor'!C10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Gestor'!C11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Gestor'!C12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Gestor'!C13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Gestor'!C14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Gestor'!C15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Gestor'!C16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Gestor'!C17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Gestor'!C18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Gestor'!C19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Gestor'!C20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Gestor'!C21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Gestor'!C22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Gestor'!C23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Gestor'!C24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Gestor'!C25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Gestor'!C26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Gestor'!C27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J0F7Z/BVoiWGzFoQ2/6GUtxLZorRuoOkfVy2EOkIdk+8g6QiuBdZZRPHUyL5UX6w+NMCJkUQT9D1sX5pnzgOAA==" saltValue="ym9ySLkq5L8ormB/bOhFlg==" spinCount="100000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137</v>
      </c>
    </row>
    <row r="3" spans="2:13" ht="15" x14ac:dyDescent="0.2">
      <c r="B3" s="322" t="s">
        <v>138</v>
      </c>
      <c r="C3" s="313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Gestor'!C6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Gestor'!C7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Gestor'!C8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Gestor'!C9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Gestor'!C10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Gestor'!C11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Gestor'!C12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Gestor'!C13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Gestor'!C14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Gestor'!C15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Gestor'!C16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Gestor'!C17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Gestor'!C18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Gestor'!C19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Gestor'!C20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Gestor'!C21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Gestor'!C22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Gestor'!C23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Gestor'!C24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Gestor'!C25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Gestor'!C26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Gestor'!C27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120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10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Gestor'!C6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Gestor'!C7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Gestor'!C8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Gestor'!C9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Gestor'!C10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Gestor'!C11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Gestor'!C12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Gestor'!C13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Gestor'!C14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Gestor'!C15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Gestor'!C16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Gestor'!C17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Gestor'!C18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Gestor'!C19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Gestor'!C20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Gestor'!C21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Gestor'!C22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Gestor'!C23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Gestor'!C24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Gestor'!C25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Gestor'!C26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Gestor'!C27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q4bpIF+3v/5l9j1HROHTVgKwDVkaOeVQal3svkrsAo3oi8AV+wjBomsHjW69sK4066uoyQMLgsL5o68cO6dzUQ==" saltValue="1Hd7hCcm2Ktj49o/Ifv7KA==" spinCount="100000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activeCell="I20" sqref="I20"/>
      <selection pane="bottomLeft" activeCell="B1" sqref="B1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7.2851562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27" t="s">
        <v>111</v>
      </c>
      <c r="H1" s="328"/>
      <c r="I1" s="328"/>
    </row>
    <row r="2" spans="2:10" x14ac:dyDescent="0.2">
      <c r="B2" s="254" t="s">
        <v>52</v>
      </c>
      <c r="C2" s="255"/>
    </row>
    <row r="3" spans="2:10" x14ac:dyDescent="0.2">
      <c r="D3" s="149" t="s">
        <v>44</v>
      </c>
      <c r="E3" s="149" t="s">
        <v>51</v>
      </c>
    </row>
    <row r="4" spans="2:10" ht="16.5" customHeight="1" x14ac:dyDescent="0.2">
      <c r="B4" s="337" t="s">
        <v>48</v>
      </c>
      <c r="C4" s="147" t="s">
        <v>146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8"/>
      <c r="C5" s="147" t="s">
        <v>148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39"/>
      <c r="C6" s="147" t="s">
        <v>109</v>
      </c>
      <c r="D6" s="252">
        <f>D4+D5</f>
        <v>0</v>
      </c>
      <c r="E6" s="253" t="str">
        <f>IF(D6=0,"",D6*100/$D$10)</f>
        <v/>
      </c>
    </row>
    <row r="7" spans="2:10" ht="16.5" customHeight="1" x14ac:dyDescent="0.2">
      <c r="B7" s="331" t="s">
        <v>49</v>
      </c>
      <c r="C7" s="146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32"/>
      <c r="C8" s="146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2"/>
      <c r="C9" s="146" t="s">
        <v>50</v>
      </c>
      <c r="D9" s="252">
        <f>D7+D8</f>
        <v>0</v>
      </c>
      <c r="E9" s="253" t="str">
        <f t="shared" si="0"/>
        <v/>
      </c>
    </row>
    <row r="10" spans="2:10" ht="16.5" customHeight="1" x14ac:dyDescent="0.2">
      <c r="B10" s="331" t="s">
        <v>24</v>
      </c>
      <c r="C10" s="332"/>
      <c r="D10" s="33">
        <f>D9+D6</f>
        <v>0</v>
      </c>
      <c r="E10" s="34" t="str">
        <f t="shared" si="0"/>
        <v/>
      </c>
    </row>
    <row r="12" spans="2:10" x14ac:dyDescent="0.2">
      <c r="B12" s="254" t="s">
        <v>46</v>
      </c>
      <c r="C12" s="256"/>
    </row>
    <row r="14" spans="2:10" ht="14.25" customHeight="1" x14ac:dyDescent="0.2">
      <c r="B14" s="340" t="s">
        <v>13</v>
      </c>
      <c r="C14" s="340" t="s">
        <v>23</v>
      </c>
      <c r="D14" s="341" t="s">
        <v>41</v>
      </c>
      <c r="E14" s="323" t="s">
        <v>42</v>
      </c>
      <c r="F14" s="325"/>
      <c r="G14" s="326"/>
      <c r="H14" s="323" t="s">
        <v>43</v>
      </c>
      <c r="I14" s="324"/>
      <c r="J14" s="268"/>
    </row>
    <row r="15" spans="2:10" x14ac:dyDescent="0.2">
      <c r="B15" s="340"/>
      <c r="C15" s="340"/>
      <c r="D15" s="341"/>
      <c r="E15" s="148" t="s">
        <v>146</v>
      </c>
      <c r="F15" s="148" t="s">
        <v>147</v>
      </c>
      <c r="G15" s="148" t="s">
        <v>24</v>
      </c>
      <c r="H15" s="148" t="s">
        <v>25</v>
      </c>
      <c r="I15" s="148" t="s">
        <v>40</v>
      </c>
      <c r="J15" s="148" t="s">
        <v>24</v>
      </c>
    </row>
    <row r="16" spans="2:10" x14ac:dyDescent="0.2">
      <c r="B16" s="344" t="s">
        <v>53</v>
      </c>
      <c r="C16" s="21" t="str">
        <f>'Memoria Aporte FIA al Gestor'!C6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1">
        <f>E16+F16</f>
        <v>0</v>
      </c>
      <c r="H16" s="14">
        <f>'Memoria Aporte del Gestor'!I6+'Memoria Aporte de Co-Ejec. 1'!I6+'Memoria Aporte de Co-Ejec. 2'!I6+'Memoria Aporte de Co-Ejec. 3'!I6+'Memoria Aporte de Co-Ejec. 4'!I6+'Memoria Aporte de Co-Ejec. 5'!I6+'Memoria Aporte de Co-Ejec. 6'!I6+'Memoria Aporte de Co-Ejec. 7'!I6+'Memoria Aporte de Co-Ejec. 8'!I6+'Memoria Aporte de Co-Ejec. 9'!I6+'Memoria Aporte de Co-Ejec. 10'!I6</f>
        <v>0</v>
      </c>
      <c r="I16" s="14">
        <f>'Memoria Aporte del Gestor'!I135+'Memoria Aporte de Co-Ejec. 1'!I135+'Memoria Aporte de Co-Ejec. 2'!I135+'Memoria Aporte de Co-Ejec. 3'!I135+'Memoria Aporte de Co-Ejec. 4'!I135+'Memoria Aporte de Co-Ejec. 5'!I135+'Memoria Aporte de Co-Ejec. 6'!I135+'Memoria Aporte de Co-Ejec. 7'!I135+'Memoria Aporte de Co-Ejec. 8'!I135+'Memoria Aporte de Co-Ejec. 9'!I135+'Memoria Aporte de Co-Ejec. 10'!I135</f>
        <v>0</v>
      </c>
      <c r="J16" s="251">
        <f>H16+I16</f>
        <v>0</v>
      </c>
    </row>
    <row r="17" spans="2:10" x14ac:dyDescent="0.2">
      <c r="B17" s="345"/>
      <c r="C17" s="21" t="str">
        <f>'Memoria Aporte FIA al Gestor'!C7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1">
        <f t="shared" ref="G17:G50" si="2">E17+F17</f>
        <v>0</v>
      </c>
      <c r="H17" s="14">
        <f>'Memoria Aporte del Gestor'!I7+'Memoria Aporte de Co-Ejec. 1'!I7+'Memoria Aporte de Co-Ejec. 2'!I7+'Memoria Aporte de Co-Ejec. 3'!I7+'Memoria Aporte de Co-Ejec. 4'!I7+'Memoria Aporte de Co-Ejec. 5'!I7+'Memoria Aporte de Co-Ejec. 6'!I7+'Memoria Aporte de Co-Ejec. 7'!I7+'Memoria Aporte de Co-Ejec. 8'!I7+'Memoria Aporte de Co-Ejec. 9'!I7+'Memoria Aporte de Co-Ejec. 10'!I7</f>
        <v>0</v>
      </c>
      <c r="I17" s="14">
        <f>'Memoria Aporte del Gestor'!I136+'Memoria Aporte de Co-Ejec. 1'!I136+'Memoria Aporte de Co-Ejec. 2'!I136+'Memoria Aporte de Co-Ejec. 3'!I136+'Memoria Aporte de Co-Ejec. 4'!I136+'Memoria Aporte de Co-Ejec. 5'!I136+'Memoria Aporte de Co-Ejec. 6'!I136+'Memoria Aporte de Co-Ejec. 7'!I136+'Memoria Aporte de Co-Ejec. 8'!I136+'Memoria Aporte de Co-Ejec. 9'!I136+'Memoria Aporte de Co-Ejec. 10'!I136</f>
        <v>0</v>
      </c>
      <c r="J17" s="251">
        <f t="shared" ref="J17:J50" si="3">H17+I17</f>
        <v>0</v>
      </c>
    </row>
    <row r="18" spans="2:10" x14ac:dyDescent="0.2">
      <c r="B18" s="345"/>
      <c r="C18" s="21" t="str">
        <f>'Memoria Aporte FIA al Gestor'!C8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1">
        <f t="shared" si="2"/>
        <v>0</v>
      </c>
      <c r="H18" s="14">
        <f>'Memoria Aporte del Gestor'!I8+'Memoria Aporte de Co-Ejec. 1'!I8+'Memoria Aporte de Co-Ejec. 2'!I8+'Memoria Aporte de Co-Ejec. 3'!I8+'Memoria Aporte de Co-Ejec. 4'!I8+'Memoria Aporte de Co-Ejec. 5'!I8+'Memoria Aporte de Co-Ejec. 6'!I8+'Memoria Aporte de Co-Ejec. 7'!I8+'Memoria Aporte de Co-Ejec. 8'!I8+'Memoria Aporte de Co-Ejec. 9'!I8+'Memoria Aporte de Co-Ejec. 10'!I8</f>
        <v>0</v>
      </c>
      <c r="I18" s="14">
        <f>'Memoria Aporte del Gestor'!I137+'Memoria Aporte de Co-Ejec. 1'!I137+'Memoria Aporte de Co-Ejec. 2'!I137+'Memoria Aporte de Co-Ejec. 3'!I137+'Memoria Aporte de Co-Ejec. 4'!I137+'Memoria Aporte de Co-Ejec. 5'!I137+'Memoria Aporte de Co-Ejec. 6'!I137+'Memoria Aporte de Co-Ejec. 7'!I137+'Memoria Aporte de Co-Ejec. 8'!I137+'Memoria Aporte de Co-Ejec. 9'!I137+'Memoria Aporte de Co-Ejec. 10'!I137</f>
        <v>0</v>
      </c>
      <c r="J18" s="251">
        <f t="shared" si="3"/>
        <v>0</v>
      </c>
    </row>
    <row r="19" spans="2:10" x14ac:dyDescent="0.2">
      <c r="B19" s="345"/>
      <c r="C19" s="21" t="str">
        <f>'Memoria Aporte FIA al Gestor'!C9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1">
        <f>E19+F19</f>
        <v>0</v>
      </c>
      <c r="H19" s="14">
        <f>'Memoria Aporte FIA al Gestor'!I9+'Memoria Aporte FIA a Co-Ejec. 1'!I9+'Memoria Aporte FIA a Co-Ejec. 2'!I9+'Memoria Aporte FIA a Co-Ejec. 3'!I9+'Memoria Aporte FIA a Co-Ejec. 4'!I9+'Memoria Aporte FIA a Co-Ejec. 5'!I9+'Memoria Aporte FIA a Co-Ejec. 6'!I9+'Memoria Aporte FIA a Co-Ejec. 7'!I9+'Memoria Aporte FIA a Co-Ejec. 8'!I9+'Memoria Aporte FIA a Co-Ejec. 9'!I9+'Memoria Aporte FIA a Co-Ejec.10'!I9</f>
        <v>0</v>
      </c>
      <c r="I19" s="14">
        <f>'Memoria Aporte del Gestor'!I138+'Memoria Aporte de Co-Ejec. 1'!I138+'Memoria Aporte de Co-Ejec. 2'!I138+'Memoria Aporte de Co-Ejec. 3'!I138+'Memoria Aporte de Co-Ejec. 4'!I138+'Memoria Aporte de Co-Ejec. 5'!I138+'Memoria Aporte de Co-Ejec. 6'!I138+'Memoria Aporte de Co-Ejec. 7'!I138+'Memoria Aporte de Co-Ejec. 8'!I138+'Memoria Aporte de Co-Ejec. 9'!I138+'Memoria Aporte de Co-Ejec. 10'!I138</f>
        <v>0</v>
      </c>
      <c r="J19" s="251">
        <f t="shared" si="3"/>
        <v>0</v>
      </c>
    </row>
    <row r="20" spans="2:10" x14ac:dyDescent="0.2">
      <c r="B20" s="345"/>
      <c r="C20" s="21" t="str">
        <f>'Memoria Aporte FIA al Gestor'!C10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1">
        <f t="shared" si="2"/>
        <v>0</v>
      </c>
      <c r="H20" s="14">
        <f>'Memoria Aporte del Gestor'!I10+'Memoria Aporte de Co-Ejec. 1'!I10+'Memoria Aporte de Co-Ejec. 2'!I10+'Memoria Aporte de Co-Ejec. 3'!I10+'Memoria Aporte de Co-Ejec. 4'!I10+'Memoria Aporte de Co-Ejec. 5'!I10+'Memoria Aporte de Co-Ejec. 6'!I10+'Memoria Aporte de Co-Ejec. 7'!I10+'Memoria Aporte de Co-Ejec. 8'!I10+'Memoria Aporte de Co-Ejec. 9'!I10+'Memoria Aporte de Co-Ejec. 10'!I10</f>
        <v>0</v>
      </c>
      <c r="I20" s="14">
        <f>'Memoria Aporte del Gestor'!I139+'Memoria Aporte de Co-Ejec. 1'!I139+'Memoria Aporte de Co-Ejec. 2'!I139+'Memoria Aporte de Co-Ejec. 3'!I139+'Memoria Aporte de Co-Ejec. 4'!I139+'Memoria Aporte de Co-Ejec. 5'!I139+'Memoria Aporte de Co-Ejec. 6'!I139+'Memoria Aporte de Co-Ejec. 7'!I139+'Memoria Aporte de Co-Ejec. 8'!I139+'Memoria Aporte de Co-Ejec. 9'!I139+'Memoria Aporte de Co-Ejec. 10'!I139</f>
        <v>0</v>
      </c>
      <c r="J20" s="251">
        <f t="shared" si="3"/>
        <v>0</v>
      </c>
    </row>
    <row r="21" spans="2:10" x14ac:dyDescent="0.2">
      <c r="B21" s="345"/>
      <c r="C21" s="21" t="str">
        <f>'Memoria Aporte FIA al Gestor'!C11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1">
        <f t="shared" si="2"/>
        <v>0</v>
      </c>
      <c r="H21" s="14">
        <f>'Memoria Aporte del Gestor'!I11+'Memoria Aporte de Co-Ejec. 1'!I11+'Memoria Aporte de Co-Ejec. 2'!I11+'Memoria Aporte de Co-Ejec. 3'!I11+'Memoria Aporte de Co-Ejec. 4'!I11+'Memoria Aporte de Co-Ejec. 5'!I11+'Memoria Aporte de Co-Ejec. 6'!I11+'Memoria Aporte de Co-Ejec. 7'!I11+'Memoria Aporte de Co-Ejec. 8'!I11+'Memoria Aporte de Co-Ejec. 9'!I11+'Memoria Aporte de Co-Ejec. 10'!I11</f>
        <v>0</v>
      </c>
      <c r="I21" s="14">
        <f>'Memoria Aporte del Gestor'!I140+'Memoria Aporte de Co-Ejec. 1'!I140+'Memoria Aporte de Co-Ejec. 2'!I140+'Memoria Aporte de Co-Ejec. 3'!I140+'Memoria Aporte de Co-Ejec. 4'!I140+'Memoria Aporte de Co-Ejec. 5'!I140+'Memoria Aporte de Co-Ejec. 6'!I140+'Memoria Aporte de Co-Ejec. 7'!I140+'Memoria Aporte de Co-Ejec. 8'!I140+'Memoria Aporte de Co-Ejec. 9'!I140+'Memoria Aporte de Co-Ejec. 10'!I140</f>
        <v>0</v>
      </c>
      <c r="J21" s="251">
        <f t="shared" si="3"/>
        <v>0</v>
      </c>
    </row>
    <row r="22" spans="2:10" x14ac:dyDescent="0.2">
      <c r="B22" s="345"/>
      <c r="C22" s="21" t="str">
        <f>'Memoria Aporte FIA al Gestor'!C12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1">
        <f t="shared" si="2"/>
        <v>0</v>
      </c>
      <c r="H22" s="14">
        <f>'Memoria Aporte del Gestor'!I12+'Memoria Aporte de Co-Ejec. 1'!I12+'Memoria Aporte de Co-Ejec. 2'!I12+'Memoria Aporte de Co-Ejec. 3'!I12+'Memoria Aporte de Co-Ejec. 4'!I12+'Memoria Aporte de Co-Ejec. 5'!I12+'Memoria Aporte de Co-Ejec. 6'!I12+'Memoria Aporte de Co-Ejec. 7'!I12+'Memoria Aporte de Co-Ejec. 8'!I12+'Memoria Aporte de Co-Ejec. 9'!I12+'Memoria Aporte de Co-Ejec. 10'!I12</f>
        <v>0</v>
      </c>
      <c r="I22" s="14">
        <f>'Memoria Aporte del Gestor'!I141+'Memoria Aporte de Co-Ejec. 1'!I141+'Memoria Aporte de Co-Ejec. 2'!I141+'Memoria Aporte de Co-Ejec. 3'!I141+'Memoria Aporte de Co-Ejec. 4'!I141+'Memoria Aporte de Co-Ejec. 5'!I141+'Memoria Aporte de Co-Ejec. 6'!I141+'Memoria Aporte de Co-Ejec. 7'!I141+'Memoria Aporte de Co-Ejec. 8'!I141+'Memoria Aporte de Co-Ejec. 9'!I141+'Memoria Aporte de Co-Ejec. 10'!I141</f>
        <v>0</v>
      </c>
      <c r="J22" s="251">
        <f t="shared" si="3"/>
        <v>0</v>
      </c>
    </row>
    <row r="23" spans="2:10" x14ac:dyDescent="0.2">
      <c r="B23" s="345"/>
      <c r="C23" s="21" t="str">
        <f>'Memoria Aporte FIA al Gestor'!C13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1">
        <f>E23+F23</f>
        <v>0</v>
      </c>
      <c r="H23" s="14">
        <f>'Memoria Aporte del Gestor'!I13+'Memoria Aporte de Co-Ejec. 1'!I13+'Memoria Aporte de Co-Ejec. 2'!I13+'Memoria Aporte de Co-Ejec. 3'!I13+'Memoria Aporte de Co-Ejec. 4'!I13+'Memoria Aporte de Co-Ejec. 5'!I13+'Memoria Aporte de Co-Ejec. 6'!I13+'Memoria Aporte de Co-Ejec. 7'!I13+'Memoria Aporte de Co-Ejec. 8'!I13+'Memoria Aporte de Co-Ejec. 9'!I13+'Memoria Aporte de Co-Ejec. 10'!I13</f>
        <v>0</v>
      </c>
      <c r="I23" s="14">
        <f>'Memoria Aporte del Gestor'!I142+'Memoria Aporte de Co-Ejec. 1'!I142+'Memoria Aporte de Co-Ejec. 2'!I142+'Memoria Aporte de Co-Ejec. 3'!I142+'Memoria Aporte de Co-Ejec. 4'!I142+'Memoria Aporte de Co-Ejec. 5'!I142+'Memoria Aporte de Co-Ejec. 6'!I142+'Memoria Aporte de Co-Ejec. 7'!I142+'Memoria Aporte de Co-Ejec. 8'!I142+'Memoria Aporte de Co-Ejec. 9'!I142+'Memoria Aporte de Co-Ejec. 10'!I142</f>
        <v>0</v>
      </c>
      <c r="J23" s="251">
        <f t="shared" si="3"/>
        <v>0</v>
      </c>
    </row>
    <row r="24" spans="2:10" x14ac:dyDescent="0.2">
      <c r="B24" s="345"/>
      <c r="C24" s="21" t="str">
        <f>'Memoria Aporte FIA al Gestor'!C14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1">
        <f t="shared" si="2"/>
        <v>0</v>
      </c>
      <c r="H24" s="14">
        <f>'Memoria Aporte del Gestor'!I14+'Memoria Aporte de Co-Ejec. 1'!I14+'Memoria Aporte de Co-Ejec. 2'!I14+'Memoria Aporte de Co-Ejec. 3'!I14+'Memoria Aporte de Co-Ejec. 4'!I14+'Memoria Aporte de Co-Ejec. 5'!I14+'Memoria Aporte de Co-Ejec. 6'!I14+'Memoria Aporte de Co-Ejec. 7'!I14+'Memoria Aporte de Co-Ejec. 8'!I14+'Memoria Aporte de Co-Ejec. 9'!I14+'Memoria Aporte de Co-Ejec. 10'!I14</f>
        <v>0</v>
      </c>
      <c r="I24" s="14">
        <f>'Memoria Aporte del Gestor'!I143+'Memoria Aporte de Co-Ejec. 1'!I143+'Memoria Aporte de Co-Ejec. 2'!I143+'Memoria Aporte de Co-Ejec. 3'!I143+'Memoria Aporte de Co-Ejec. 4'!I143+'Memoria Aporte de Co-Ejec. 5'!I143+'Memoria Aporte de Co-Ejec. 6'!I143+'Memoria Aporte de Co-Ejec. 7'!I143+'Memoria Aporte de Co-Ejec. 8'!I143+'Memoria Aporte de Co-Ejec. 9'!I143+'Memoria Aporte de Co-Ejec. 10'!I143</f>
        <v>0</v>
      </c>
      <c r="J24" s="251">
        <f t="shared" si="3"/>
        <v>0</v>
      </c>
    </row>
    <row r="25" spans="2:10" x14ac:dyDescent="0.2">
      <c r="B25" s="345"/>
      <c r="C25" s="21" t="str">
        <f>'Memoria Aporte FIA al Gestor'!C15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1">
        <f t="shared" si="2"/>
        <v>0</v>
      </c>
      <c r="H25" s="14">
        <f>'Memoria Aporte del Gestor'!I15+'Memoria Aporte de Co-Ejec. 1'!I15+'Memoria Aporte de Co-Ejec. 2'!I15+'Memoria Aporte de Co-Ejec. 3'!I15+'Memoria Aporte de Co-Ejec. 4'!I15+'Memoria Aporte de Co-Ejec. 5'!I15+'Memoria Aporte de Co-Ejec. 6'!I15+'Memoria Aporte de Co-Ejec. 7'!I15+'Memoria Aporte de Co-Ejec. 8'!I15+'Memoria Aporte de Co-Ejec. 9'!I15+'Memoria Aporte de Co-Ejec. 10'!I15</f>
        <v>0</v>
      </c>
      <c r="I25" s="14">
        <f>'Memoria Aporte del Gestor'!I144+'Memoria Aporte de Co-Ejec. 1'!I144+'Memoria Aporte de Co-Ejec. 2'!I144+'Memoria Aporte de Co-Ejec. 3'!I144+'Memoria Aporte de Co-Ejec. 4'!I144+'Memoria Aporte de Co-Ejec. 5'!I144+'Memoria Aporte de Co-Ejec. 6'!I144+'Memoria Aporte de Co-Ejec. 7'!I144+'Memoria Aporte de Co-Ejec. 8'!I144+'Memoria Aporte de Co-Ejec. 9'!I144+'Memoria Aporte de Co-Ejec. 10'!I144</f>
        <v>0</v>
      </c>
      <c r="J25" s="251">
        <f t="shared" si="3"/>
        <v>0</v>
      </c>
    </row>
    <row r="26" spans="2:10" x14ac:dyDescent="0.2">
      <c r="B26" s="345"/>
      <c r="C26" s="21" t="str">
        <f>'Memoria Aporte FIA al Gestor'!C16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1">
        <f t="shared" si="2"/>
        <v>0</v>
      </c>
      <c r="H26" s="14">
        <f>'Memoria Aporte del Gestor'!I16+'Memoria Aporte de Co-Ejec. 1'!I16+'Memoria Aporte de Co-Ejec. 2'!I16+'Memoria Aporte de Co-Ejec. 3'!I16+'Memoria Aporte de Co-Ejec. 4'!I16+'Memoria Aporte de Co-Ejec. 5'!I16+'Memoria Aporte de Co-Ejec. 6'!I16+'Memoria Aporte de Co-Ejec. 7'!I16+'Memoria Aporte de Co-Ejec. 8'!I16+'Memoria Aporte de Co-Ejec. 9'!I16+'Memoria Aporte de Co-Ejec. 10'!I16</f>
        <v>0</v>
      </c>
      <c r="I26" s="14">
        <f>'Memoria Aporte del Gestor'!I145+'Memoria Aporte de Co-Ejec. 1'!I145+'Memoria Aporte de Co-Ejec. 2'!I145+'Memoria Aporte de Co-Ejec. 3'!I145+'Memoria Aporte de Co-Ejec. 4'!I145+'Memoria Aporte de Co-Ejec. 5'!I145+'Memoria Aporte de Co-Ejec. 6'!I145+'Memoria Aporte de Co-Ejec. 7'!I145+'Memoria Aporte de Co-Ejec. 8'!I145+'Memoria Aporte de Co-Ejec. 9'!I145+'Memoria Aporte de Co-Ejec. 10'!I145</f>
        <v>0</v>
      </c>
      <c r="J26" s="251">
        <f t="shared" si="3"/>
        <v>0</v>
      </c>
    </row>
    <row r="27" spans="2:10" x14ac:dyDescent="0.2">
      <c r="B27" s="345"/>
      <c r="C27" s="21" t="str">
        <f>'Memoria Aporte FIA al Gestor'!C17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1">
        <f t="shared" si="2"/>
        <v>0</v>
      </c>
      <c r="H27" s="14">
        <f>'Memoria Aporte del Gestor'!I17+'Memoria Aporte de Co-Ejec. 1'!I17+'Memoria Aporte de Co-Ejec. 2'!I17+'Memoria Aporte de Co-Ejec. 3'!I17+'Memoria Aporte de Co-Ejec. 4'!I17+'Memoria Aporte de Co-Ejec. 5'!I17+'Memoria Aporte de Co-Ejec. 6'!I17+'Memoria Aporte de Co-Ejec. 7'!I17+'Memoria Aporte de Co-Ejec. 8'!I17+'Memoria Aporte de Co-Ejec. 9'!I17+'Memoria Aporte de Co-Ejec. 10'!I17</f>
        <v>0</v>
      </c>
      <c r="I27" s="14">
        <f>'Memoria Aporte del Gestor'!I146+'Memoria Aporte de Co-Ejec. 1'!I146+'Memoria Aporte de Co-Ejec. 2'!I146+'Memoria Aporte de Co-Ejec. 3'!I146+'Memoria Aporte de Co-Ejec. 4'!I146+'Memoria Aporte de Co-Ejec. 5'!I146+'Memoria Aporte de Co-Ejec. 6'!I146+'Memoria Aporte de Co-Ejec. 7'!I146+'Memoria Aporte de Co-Ejec. 8'!I146+'Memoria Aporte de Co-Ejec. 9'!I146+'Memoria Aporte de Co-Ejec. 10'!I146</f>
        <v>0</v>
      </c>
      <c r="J27" s="251">
        <f t="shared" si="3"/>
        <v>0</v>
      </c>
    </row>
    <row r="28" spans="2:10" x14ac:dyDescent="0.2">
      <c r="B28" s="345"/>
      <c r="C28" s="21" t="str">
        <f>'Memoria Aporte FIA al Gestor'!C18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1">
        <f t="shared" si="2"/>
        <v>0</v>
      </c>
      <c r="H28" s="14">
        <f>'Memoria Aporte del Gestor'!I18+'Memoria Aporte de Co-Ejec. 1'!I18+'Memoria Aporte de Co-Ejec. 2'!I18+'Memoria Aporte de Co-Ejec. 3'!I18+'Memoria Aporte de Co-Ejec. 4'!I18+'Memoria Aporte de Co-Ejec. 5'!I18+'Memoria Aporte de Co-Ejec. 6'!I18+'Memoria Aporte de Co-Ejec. 7'!I18+'Memoria Aporte de Co-Ejec. 8'!I18+'Memoria Aporte de Co-Ejec. 9'!I18+'Memoria Aporte de Co-Ejec. 10'!I18</f>
        <v>0</v>
      </c>
      <c r="I28" s="14">
        <f>'Memoria Aporte del Gestor'!I147+'Memoria Aporte de Co-Ejec. 1'!I147+'Memoria Aporte de Co-Ejec. 2'!I147+'Memoria Aporte de Co-Ejec. 3'!I147+'Memoria Aporte de Co-Ejec. 4'!I147+'Memoria Aporte de Co-Ejec. 5'!I147+'Memoria Aporte de Co-Ejec. 6'!I147+'Memoria Aporte de Co-Ejec. 7'!I147+'Memoria Aporte de Co-Ejec. 8'!I147+'Memoria Aporte de Co-Ejec. 9'!I147+'Memoria Aporte de Co-Ejec. 10'!I147</f>
        <v>0</v>
      </c>
      <c r="J28" s="251">
        <f t="shared" si="3"/>
        <v>0</v>
      </c>
    </row>
    <row r="29" spans="2:10" x14ac:dyDescent="0.2">
      <c r="B29" s="345"/>
      <c r="C29" s="21" t="str">
        <f>'Memoria Aporte FIA al Gestor'!C19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1">
        <f t="shared" si="2"/>
        <v>0</v>
      </c>
      <c r="H29" s="14">
        <f>'Memoria Aporte del Gestor'!I19+'Memoria Aporte de Co-Ejec. 1'!I19+'Memoria Aporte de Co-Ejec. 2'!I19+'Memoria Aporte de Co-Ejec. 3'!I19+'Memoria Aporte de Co-Ejec. 4'!I19+'Memoria Aporte de Co-Ejec. 5'!I19+'Memoria Aporte de Co-Ejec. 6'!I19+'Memoria Aporte de Co-Ejec. 7'!I19+'Memoria Aporte de Co-Ejec. 8'!I19+'Memoria Aporte de Co-Ejec. 9'!I19+'Memoria Aporte de Co-Ejec. 10'!I19</f>
        <v>0</v>
      </c>
      <c r="I29" s="14">
        <f>'Memoria Aporte del Gestor'!I148+'Memoria Aporte de Co-Ejec. 1'!I148+'Memoria Aporte de Co-Ejec. 2'!I148+'Memoria Aporte de Co-Ejec. 3'!I148+'Memoria Aporte de Co-Ejec. 4'!I148+'Memoria Aporte de Co-Ejec. 5'!I148+'Memoria Aporte de Co-Ejec. 6'!I148+'Memoria Aporte de Co-Ejec. 7'!I148+'Memoria Aporte de Co-Ejec. 8'!I148+'Memoria Aporte de Co-Ejec. 9'!I148+'Memoria Aporte de Co-Ejec. 10'!I148</f>
        <v>0</v>
      </c>
      <c r="J29" s="251">
        <f>H29+I29</f>
        <v>0</v>
      </c>
    </row>
    <row r="30" spans="2:10" x14ac:dyDescent="0.2">
      <c r="B30" s="345"/>
      <c r="C30" s="21" t="str">
        <f>'Memoria Aporte FIA al Gestor'!C20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1">
        <f t="shared" si="2"/>
        <v>0</v>
      </c>
      <c r="H30" s="14">
        <f>'Memoria Aporte del Gestor'!I20+'Memoria Aporte de Co-Ejec. 1'!I20+'Memoria Aporte de Co-Ejec. 2'!I20+'Memoria Aporte de Co-Ejec. 3'!I20+'Memoria Aporte de Co-Ejec. 4'!I20+'Memoria Aporte de Co-Ejec. 5'!I20+'Memoria Aporte de Co-Ejec. 6'!I20+'Memoria Aporte de Co-Ejec. 7'!I20+'Memoria Aporte de Co-Ejec. 8'!I20+'Memoria Aporte de Co-Ejec. 9'!I20+'Memoria Aporte de Co-Ejec. 10'!I20</f>
        <v>0</v>
      </c>
      <c r="I30" s="14">
        <f>'Memoria Aporte del Gestor'!I149+'Memoria Aporte de Co-Ejec. 1'!I149+'Memoria Aporte de Co-Ejec. 2'!I149+'Memoria Aporte de Co-Ejec. 3'!I149+'Memoria Aporte de Co-Ejec. 4'!I149+'Memoria Aporte de Co-Ejec. 5'!I149+'Memoria Aporte de Co-Ejec. 6'!I149+'Memoria Aporte de Co-Ejec. 7'!I149+'Memoria Aporte de Co-Ejec. 8'!I149+'Memoria Aporte de Co-Ejec. 9'!I149+'Memoria Aporte de Co-Ejec. 10'!I149</f>
        <v>0</v>
      </c>
      <c r="J30" s="251">
        <f t="shared" si="3"/>
        <v>0</v>
      </c>
    </row>
    <row r="31" spans="2:10" x14ac:dyDescent="0.2">
      <c r="B31" s="345"/>
      <c r="C31" s="21" t="str">
        <f>'Memoria Aporte FIA al Gestor'!C21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1">
        <f t="shared" si="2"/>
        <v>0</v>
      </c>
      <c r="H31" s="14">
        <f>'Memoria Aporte del Gestor'!I21+'Memoria Aporte de Co-Ejec. 1'!I21+'Memoria Aporte de Co-Ejec. 2'!I21+'Memoria Aporte de Co-Ejec. 3'!I21+'Memoria Aporte de Co-Ejec. 4'!I21+'Memoria Aporte de Co-Ejec. 5'!I21+'Memoria Aporte de Co-Ejec. 6'!I21+'Memoria Aporte de Co-Ejec. 7'!I21+'Memoria Aporte de Co-Ejec. 8'!I21+'Memoria Aporte de Co-Ejec. 9'!I21+'Memoria Aporte de Co-Ejec. 10'!I21</f>
        <v>0</v>
      </c>
      <c r="I31" s="14">
        <f>'Memoria Aporte del Gestor'!I150+'Memoria Aporte de Co-Ejec. 1'!I150+'Memoria Aporte de Co-Ejec. 2'!I150+'Memoria Aporte de Co-Ejec. 3'!I150+'Memoria Aporte de Co-Ejec. 4'!I150+'Memoria Aporte de Co-Ejec. 5'!I150+'Memoria Aporte de Co-Ejec. 6'!I150+'Memoria Aporte de Co-Ejec. 7'!I150+'Memoria Aporte de Co-Ejec. 8'!I150+'Memoria Aporte de Co-Ejec. 9'!I150+'Memoria Aporte de Co-Ejec. 10'!I150</f>
        <v>0</v>
      </c>
      <c r="J31" s="251">
        <f t="shared" si="3"/>
        <v>0</v>
      </c>
    </row>
    <row r="32" spans="2:10" x14ac:dyDescent="0.2">
      <c r="B32" s="345"/>
      <c r="C32" s="21" t="str">
        <f>'Memoria Aporte FIA al Gestor'!C22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1">
        <f t="shared" si="2"/>
        <v>0</v>
      </c>
      <c r="H32" s="14">
        <f>'Memoria Aporte del Gestor'!I22+'Memoria Aporte de Co-Ejec. 1'!I22+'Memoria Aporte de Co-Ejec. 2'!I22+'Memoria Aporte de Co-Ejec. 3'!I22+'Memoria Aporte de Co-Ejec. 4'!I22+'Memoria Aporte de Co-Ejec. 5'!I22+'Memoria Aporte de Co-Ejec. 6'!I22+'Memoria Aporte de Co-Ejec. 7'!I22+'Memoria Aporte de Co-Ejec. 8'!I22+'Memoria Aporte de Co-Ejec. 9'!I22+'Memoria Aporte de Co-Ejec. 10'!I22</f>
        <v>0</v>
      </c>
      <c r="I32" s="14">
        <f>'Memoria Aporte del Gestor'!I151+'Memoria Aporte de Co-Ejec. 1'!I151+'Memoria Aporte de Co-Ejec. 2'!I151+'Memoria Aporte de Co-Ejec. 3'!I151+'Memoria Aporte de Co-Ejec. 4'!I151+'Memoria Aporte de Co-Ejec. 5'!I151+'Memoria Aporte de Co-Ejec. 6'!I151+'Memoria Aporte de Co-Ejec. 7'!I151+'Memoria Aporte de Co-Ejec. 8'!I151+'Memoria Aporte de Co-Ejec. 9'!I151+'Memoria Aporte de Co-Ejec. 10'!I151</f>
        <v>0</v>
      </c>
      <c r="J32" s="251">
        <f t="shared" si="3"/>
        <v>0</v>
      </c>
    </row>
    <row r="33" spans="2:10" x14ac:dyDescent="0.2">
      <c r="B33" s="345"/>
      <c r="C33" s="21" t="str">
        <f>'Memoria Aporte FIA al Gestor'!C23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1">
        <f>E33+F33</f>
        <v>0</v>
      </c>
      <c r="H33" s="14">
        <f>'Memoria Aporte del Gestor'!I23+'Memoria Aporte de Co-Ejec. 1'!I23+'Memoria Aporte de Co-Ejec. 2'!I23+'Memoria Aporte de Co-Ejec. 3'!I23+'Memoria Aporte de Co-Ejec. 4'!I23+'Memoria Aporte de Co-Ejec. 5'!I23+'Memoria Aporte de Co-Ejec. 6'!I23+'Memoria Aporte de Co-Ejec. 7'!I23+'Memoria Aporte de Co-Ejec. 8'!I23+'Memoria Aporte de Co-Ejec. 9'!I23+'Memoria Aporte de Co-Ejec. 10'!I23</f>
        <v>0</v>
      </c>
      <c r="I33" s="14">
        <f>'Memoria Aporte del Gestor'!I152+'Memoria Aporte de Co-Ejec. 1'!I152+'Memoria Aporte de Co-Ejec. 2'!I152+'Memoria Aporte de Co-Ejec. 3'!I152+'Memoria Aporte de Co-Ejec. 4'!I152+'Memoria Aporte de Co-Ejec. 5'!I152+'Memoria Aporte de Co-Ejec. 6'!I152+'Memoria Aporte de Co-Ejec. 7'!I152+'Memoria Aporte de Co-Ejec. 8'!I152+'Memoria Aporte de Co-Ejec. 9'!I152+'Memoria Aporte de Co-Ejec. 10'!I152</f>
        <v>0</v>
      </c>
      <c r="J33" s="251">
        <f t="shared" si="3"/>
        <v>0</v>
      </c>
    </row>
    <row r="34" spans="2:10" x14ac:dyDescent="0.2">
      <c r="B34" s="345"/>
      <c r="C34" s="21" t="str">
        <f>'Memoria Aporte FIA al Gestor'!C24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1">
        <f t="shared" si="2"/>
        <v>0</v>
      </c>
      <c r="H34" s="14">
        <f>'Memoria Aporte del Gestor'!I24+'Memoria Aporte de Co-Ejec. 1'!I24+'Memoria Aporte de Co-Ejec. 2'!I24+'Memoria Aporte de Co-Ejec. 3'!I24+'Memoria Aporte de Co-Ejec. 4'!I24+'Memoria Aporte de Co-Ejec. 5'!I24+'Memoria Aporte de Co-Ejec. 6'!I24+'Memoria Aporte de Co-Ejec. 7'!I24+'Memoria Aporte de Co-Ejec. 8'!I24+'Memoria Aporte de Co-Ejec. 9'!I24+'Memoria Aporte de Co-Ejec. 10'!I24</f>
        <v>0</v>
      </c>
      <c r="I34" s="14">
        <f>'Memoria Aporte del Gestor'!I153+'Memoria Aporte de Co-Ejec. 1'!I153+'Memoria Aporte de Co-Ejec. 2'!I153+'Memoria Aporte de Co-Ejec. 3'!I153+'Memoria Aporte de Co-Ejec. 4'!I153+'Memoria Aporte de Co-Ejec. 5'!I153+'Memoria Aporte de Co-Ejec. 6'!I153+'Memoria Aporte de Co-Ejec. 7'!I153+'Memoria Aporte de Co-Ejec. 8'!I153+'Memoria Aporte de Co-Ejec. 9'!I153+'Memoria Aporte de Co-Ejec. 10'!I153</f>
        <v>0</v>
      </c>
      <c r="J34" s="251">
        <f t="shared" si="3"/>
        <v>0</v>
      </c>
    </row>
    <row r="35" spans="2:10" x14ac:dyDescent="0.2">
      <c r="B35" s="345"/>
      <c r="C35" s="21" t="str">
        <f>'Memoria Aporte FIA al Gestor'!C25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1">
        <f t="shared" si="2"/>
        <v>0</v>
      </c>
      <c r="H35" s="14">
        <f>'Memoria Aporte del Gestor'!I25+'Memoria Aporte de Co-Ejec. 1'!I25+'Memoria Aporte de Co-Ejec. 2'!I25+'Memoria Aporte de Co-Ejec. 3'!I25+'Memoria Aporte de Co-Ejec. 4'!I25+'Memoria Aporte de Co-Ejec. 5'!I25+'Memoria Aporte de Co-Ejec. 6'!I25+'Memoria Aporte de Co-Ejec. 7'!I25+'Memoria Aporte de Co-Ejec. 8'!I25+'Memoria Aporte de Co-Ejec. 9'!I25+'Memoria Aporte de Co-Ejec. 10'!I25</f>
        <v>0</v>
      </c>
      <c r="I35" s="14">
        <f>'Memoria Aporte del Gestor'!I154+'Memoria Aporte de Co-Ejec. 1'!I154+'Memoria Aporte de Co-Ejec. 2'!I154+'Memoria Aporte de Co-Ejec. 3'!I154+'Memoria Aporte de Co-Ejec. 4'!I154+'Memoria Aporte de Co-Ejec. 5'!I154+'Memoria Aporte de Co-Ejec. 6'!I154+'Memoria Aporte de Co-Ejec. 7'!I154+'Memoria Aporte de Co-Ejec. 8'!I154+'Memoria Aporte de Co-Ejec. 9'!I154+'Memoria Aporte de Co-Ejec. 10'!I154</f>
        <v>0</v>
      </c>
      <c r="J35" s="251">
        <f t="shared" si="3"/>
        <v>0</v>
      </c>
    </row>
    <row r="36" spans="2:10" x14ac:dyDescent="0.2">
      <c r="B36" s="345"/>
      <c r="C36" s="21" t="str">
        <f>'Memoria Aporte FIA al Gestor'!C26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1">
        <f t="shared" si="2"/>
        <v>0</v>
      </c>
      <c r="H36" s="14">
        <f>'Memoria Aporte del Gestor'!I26+'Memoria Aporte de Co-Ejec. 1'!I26+'Memoria Aporte de Co-Ejec. 2'!I26+'Memoria Aporte de Co-Ejec. 3'!I26+'Memoria Aporte de Co-Ejec. 4'!I26+'Memoria Aporte de Co-Ejec. 5'!I26+'Memoria Aporte de Co-Ejec. 6'!I26+'Memoria Aporte de Co-Ejec. 7'!I26+'Memoria Aporte de Co-Ejec. 8'!I26+'Memoria Aporte de Co-Ejec. 9'!I26+'Memoria Aporte de Co-Ejec. 10'!I26</f>
        <v>0</v>
      </c>
      <c r="I36" s="14">
        <f>'Memoria Aporte del Gestor'!I155+'Memoria Aporte de Co-Ejec. 1'!I155+'Memoria Aporte de Co-Ejec. 2'!I155+'Memoria Aporte de Co-Ejec. 3'!I155+'Memoria Aporte de Co-Ejec. 4'!I155+'Memoria Aporte de Co-Ejec. 5'!I155+'Memoria Aporte de Co-Ejec. 6'!I155+'Memoria Aporte de Co-Ejec. 7'!I155+'Memoria Aporte de Co-Ejec. 8'!I155+'Memoria Aporte de Co-Ejec. 9'!I155+'Memoria Aporte de Co-Ejec. 10'!I155</f>
        <v>0</v>
      </c>
      <c r="J36" s="251">
        <f t="shared" si="3"/>
        <v>0</v>
      </c>
    </row>
    <row r="37" spans="2:10" x14ac:dyDescent="0.2">
      <c r="B37" s="345"/>
      <c r="C37" s="21" t="str">
        <f>'Memoria Aporte FIA al Gestor'!C27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1">
        <f t="shared" si="2"/>
        <v>0</v>
      </c>
      <c r="H37" s="14">
        <f>'Memoria Aporte del Gestor'!I27+'Memoria Aporte de Co-Ejec. 1'!I27+'Memoria Aporte de Co-Ejec. 2'!I27+'Memoria Aporte de Co-Ejec. 3'!I27+'Memoria Aporte de Co-Ejec. 4'!I27+'Memoria Aporte de Co-Ejec. 5'!I27+'Memoria Aporte de Co-Ejec. 6'!I27+'Memoria Aporte de Co-Ejec. 7'!I27+'Memoria Aporte de Co-Ejec. 8'!I27+'Memoria Aporte de Co-Ejec. 9'!I27+'Memoria Aporte de Co-Ejec. 10'!I27</f>
        <v>0</v>
      </c>
      <c r="I37" s="14">
        <f>'Memoria Aporte del Gestor'!I156+'Memoria Aporte de Co-Ejec. 1'!I156+'Memoria Aporte de Co-Ejec. 2'!I156+'Memoria Aporte de Co-Ejec. 3'!I156+'Memoria Aporte de Co-Ejec. 4'!I156+'Memoria Aporte de Co-Ejec. 5'!I156+'Memoria Aporte de Co-Ejec. 6'!I156+'Memoria Aporte de Co-Ejec. 7'!I156+'Memoria Aporte de Co-Ejec. 8'!I156+'Memoria Aporte de Co-Ejec. 9'!I156+'Memoria Aporte de Co-Ejec. 10'!I156</f>
        <v>0</v>
      </c>
      <c r="J37" s="251">
        <f t="shared" si="3"/>
        <v>0</v>
      </c>
    </row>
    <row r="38" spans="2:10" x14ac:dyDescent="0.2">
      <c r="B38" s="345"/>
      <c r="C38" s="250" t="s">
        <v>108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1">
        <f t="shared" si="2"/>
        <v>0</v>
      </c>
      <c r="H38" s="14">
        <f>'Memoria Aporte del Gestor'!I28+'Memoria Aporte de Co-Ejec. 1'!I28+'Memoria Aporte de Co-Ejec. 2'!I28+'Memoria Aporte de Co-Ejec. 3'!I28+'Memoria Aporte de Co-Ejec. 4'!I28+'Memoria Aporte de Co-Ejec. 5'!I28+'Memoria Aporte de Co-Ejec. 6'!I28+'Memoria Aporte de Co-Ejec. 7'!I28+'Memoria Aporte de Co-Ejec. 8'!I28+'Memoria Aporte de Co-Ejec. 9'!I28+'Memoria Aporte de Co-Ejec. 10'!I28</f>
        <v>0</v>
      </c>
      <c r="I38" s="14">
        <f>'Memoria Aporte del Gestor'!I157+'Memoria Aporte de Co-Ejec. 1'!I157+'Memoria Aporte de Co-Ejec. 2'!I157+'Memoria Aporte de Co-Ejec. 3'!I157+'Memoria Aporte de Co-Ejec. 4'!I157+'Memoria Aporte de Co-Ejec. 5'!I157+'Memoria Aporte de Co-Ejec. 6'!I157+'Memoria Aporte de Co-Ejec. 7'!I157+'Memoria Aporte de Co-Ejec. 8'!I157+'Memoria Aporte de Co-Ejec. 9'!I157+'Memoria Aporte de Co-Ejec. 10'!I157</f>
        <v>0</v>
      </c>
      <c r="J38" s="251">
        <f t="shared" si="3"/>
        <v>0</v>
      </c>
    </row>
    <row r="39" spans="2:10" x14ac:dyDescent="0.2">
      <c r="B39" s="345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1">
        <f t="shared" si="2"/>
        <v>0</v>
      </c>
      <c r="H39" s="14">
        <f>'Memoria Aporte del Gestor'!I33+'Memoria Aporte de Co-Ejec. 1'!I33+'Memoria Aporte de Co-Ejec. 2'!I33+'Memoria Aporte de Co-Ejec. 3'!I33+'Memoria Aporte de Co-Ejec. 4'!I33+'Memoria Aporte de Co-Ejec. 5'!I33+'Memoria Aporte de Co-Ejec. 6'!I33+'Memoria Aporte de Co-Ejec. 7'!I33+'Memoria Aporte de Co-Ejec. 8'!I33+'Memoria Aporte de Co-Ejec. 9'!I33+'Memoria Aporte de Co-Ejec. 10'!I33</f>
        <v>0</v>
      </c>
      <c r="I39" s="15">
        <f>'Memoria Aporte del Gestor'!I162+'Memoria Aporte de Co-Ejec. 1'!I162+'Memoria Aporte de Co-Ejec. 2'!I162+'Memoria Aporte de Co-Ejec. 3'!I162+'Memoria Aporte de Co-Ejec. 4'!I162+'Memoria Aporte de Co-Ejec. 5'!I162+'Memoria Aporte de Co-Ejec. 6'!I162+'Memoria Aporte de Co-Ejec. 7'!I162+'Memoria Aporte de Co-Ejec. 8'!I162+'Memoria Aporte de Co-Ejec. 9'!I162+'Memoria Aporte de Co-Ejec. 10'!I162</f>
        <v>0</v>
      </c>
      <c r="J39" s="251">
        <f t="shared" si="3"/>
        <v>0</v>
      </c>
    </row>
    <row r="40" spans="2:10" x14ac:dyDescent="0.2">
      <c r="B40" s="345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1">
        <f t="shared" si="2"/>
        <v>0</v>
      </c>
      <c r="H40" s="15">
        <f>'Memoria Aporte del Gestor'!I38+'Memoria Aporte de Co-Ejec. 1'!I38+'Memoria Aporte de Co-Ejec. 2'!I38+'Memoria Aporte de Co-Ejec. 3'!I38+'Memoria Aporte de Co-Ejec. 4'!I38+'Memoria Aporte de Co-Ejec. 5'!I38+'Memoria Aporte de Co-Ejec. 6'!I38+'Memoria Aporte de Co-Ejec. 7'!I38+'Memoria Aporte de Co-Ejec. 8'!I38+'Memoria Aporte de Co-Ejec. 9'!I38+'Memoria Aporte de Co-Ejec. 10'!I38</f>
        <v>0</v>
      </c>
      <c r="I40" s="15">
        <f>'Memoria Aporte del Gestor'!I167+'Memoria Aporte de Co-Ejec. 1'!I167+'Memoria Aporte de Co-Ejec. 2'!I167+'Memoria Aporte de Co-Ejec. 3'!I167+'Memoria Aporte de Co-Ejec. 4'!I167+'Memoria Aporte de Co-Ejec. 5'!I167+'Memoria Aporte de Co-Ejec. 6'!I167+'Memoria Aporte de Co-Ejec. 7'!I167+'Memoria Aporte de Co-Ejec. 8'!I167+'Memoria Aporte de Co-Ejec. 9'!I167+'Memoria Aporte de Co-Ejec. 10'!I167</f>
        <v>0</v>
      </c>
      <c r="J40" s="251">
        <f t="shared" si="3"/>
        <v>0</v>
      </c>
    </row>
    <row r="41" spans="2:10" x14ac:dyDescent="0.2">
      <c r="B41" s="335" t="s">
        <v>5</v>
      </c>
      <c r="C41" s="336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1">
        <f t="shared" si="2"/>
        <v>0</v>
      </c>
      <c r="H41" s="15">
        <f>'Memoria Aporte del Gestor'!I60+'Memoria Aporte de Co-Ejec. 1'!I60+'Memoria Aporte de Co-Ejec. 2'!I60+'Memoria Aporte de Co-Ejec. 3'!I60+'Memoria Aporte de Co-Ejec. 4'!I60+'Memoria Aporte de Co-Ejec. 5'!I60+'Memoria Aporte de Co-Ejec. 6'!I60+'Memoria Aporte de Co-Ejec. 7'!I60+'Memoria Aporte de Co-Ejec. 8'!I60+'Memoria Aporte de Co-Ejec. 9'!I60+'Memoria Aporte de Co-Ejec. 10'!I60</f>
        <v>0</v>
      </c>
      <c r="I41" s="15">
        <f>'Memoria Aporte del Gestor'!I189+'Memoria Aporte de Co-Ejec. 1'!I189+'Memoria Aporte de Co-Ejec. 2'!I189+'Memoria Aporte de Co-Ejec. 3'!I189+'Memoria Aporte de Co-Ejec. 4'!I189+'Memoria Aporte de Co-Ejec. 5'!I189+'Memoria Aporte de Co-Ejec. 6'!I189+'Memoria Aporte de Co-Ejec. 7'!I189+'Memoria Aporte de Co-Ejec. 8'!I189+'Memoria Aporte de Co-Ejec. 9'!I189+'Memoria Aporte de Co-Ejec. 10'!I189</f>
        <v>0</v>
      </c>
      <c r="J41" s="251">
        <f>H41+I41</f>
        <v>0</v>
      </c>
    </row>
    <row r="42" spans="2:10" ht="12.75" customHeight="1" x14ac:dyDescent="0.2">
      <c r="B42" s="335" t="s">
        <v>6</v>
      </c>
      <c r="C42" s="336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1">
        <f t="shared" si="2"/>
        <v>0</v>
      </c>
      <c r="H42" s="15">
        <f>'Memoria Aporte del Gestor'!I66+'Memoria Aporte de Co-Ejec. 1'!I66+'Memoria Aporte de Co-Ejec. 2'!I66+'Memoria Aporte de Co-Ejec. 3'!I66+'Memoria Aporte de Co-Ejec. 4'!I66+'Memoria Aporte de Co-Ejec. 5'!I66+'Memoria Aporte de Co-Ejec. 6'!I66+'Memoria Aporte de Co-Ejec. 7'!I66+'Memoria Aporte de Co-Ejec. 8'!I66+'Memoria Aporte de Co-Ejec. 9'!I66+'Memoria Aporte de Co-Ejec. 10'!I66</f>
        <v>0</v>
      </c>
      <c r="I42" s="15">
        <f>'Memoria Aporte del Gestor'!I195+'Memoria Aporte de Co-Ejec. 1'!I195+'Memoria Aporte de Co-Ejec. 2'!I195+'Memoria Aporte de Co-Ejec. 3'!I195+'Memoria Aporte de Co-Ejec. 4'!I195+'Memoria Aporte de Co-Ejec. 5'!I195+'Memoria Aporte de Co-Ejec. 6'!I195+'Memoria Aporte de Co-Ejec. 7'!I195+'Memoria Aporte de Co-Ejec. 8'!I195+'Memoria Aporte de Co-Ejec. 9'!I195+'Memoria Aporte de Co-Ejec. 10'!I195</f>
        <v>0</v>
      </c>
      <c r="J42" s="251">
        <f t="shared" si="3"/>
        <v>0</v>
      </c>
    </row>
    <row r="43" spans="2:10" ht="12.75" customHeight="1" x14ac:dyDescent="0.2">
      <c r="B43" s="335" t="s">
        <v>112</v>
      </c>
      <c r="C43" s="336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1">
        <f>E43+F43</f>
        <v>0</v>
      </c>
      <c r="H43" s="15">
        <f>'Memoria Aporte del Gestor'!I74+'Memoria Aporte de Co-Ejec. 1'!I74+'Memoria Aporte de Co-Ejec. 2'!I74+'Memoria Aporte de Co-Ejec. 3'!I74+'Memoria Aporte de Co-Ejec. 4'!I74+'Memoria Aporte de Co-Ejec. 5'!I74+'Memoria Aporte de Co-Ejec. 6'!I74+'Memoria Aporte de Co-Ejec. 7'!I74+'Memoria Aporte de Co-Ejec. 8'!I74+'Memoria Aporte de Co-Ejec. 9'!I74+'Memoria Aporte de Co-Ejec. 10'!I74</f>
        <v>0</v>
      </c>
      <c r="I43" s="15">
        <f>'Memoria Aporte del Gestor'!I203+'Memoria Aporte de Co-Ejec. 1'!I203+'Memoria Aporte de Co-Ejec. 2'!I203+'Memoria Aporte de Co-Ejec. 3'!I203+'Memoria Aporte de Co-Ejec. 4'!I203+'Memoria Aporte de Co-Ejec. 5'!I203+'Memoria Aporte de Co-Ejec. 6'!I203+'Memoria Aporte de Co-Ejec. 7'!I203+'Memoria Aporte de Co-Ejec. 8'!I203+'Memoria Aporte de Co-Ejec. 9'!I203+'Memoria Aporte de Co-Ejec. 10'!I203</f>
        <v>0</v>
      </c>
      <c r="J43" s="251">
        <f t="shared" si="3"/>
        <v>0</v>
      </c>
    </row>
    <row r="44" spans="2:10" ht="12.75" customHeight="1" x14ac:dyDescent="0.2">
      <c r="B44" s="335" t="s">
        <v>8</v>
      </c>
      <c r="C44" s="336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1">
        <f t="shared" si="2"/>
        <v>0</v>
      </c>
      <c r="H44" s="15">
        <f>'Memoria Aporte del Gestor'!I102+'Memoria Aporte de Co-Ejec. 1'!I102+'Memoria Aporte de Co-Ejec. 2'!I102+'Memoria Aporte de Co-Ejec. 3'!I102+'Memoria Aporte de Co-Ejec. 4'!I102+'Memoria Aporte de Co-Ejec. 5'!I102+'Memoria Aporte de Co-Ejec. 6'!I102+'Memoria Aporte de Co-Ejec. 7'!I102+'Memoria Aporte de Co-Ejec. 8'!I102+'Memoria Aporte de Co-Ejec. 9'!I102+'Memoria Aporte de Co-Ejec. 10'!I102</f>
        <v>0</v>
      </c>
      <c r="I44" s="15">
        <f>'Memoria Aporte del Gestor'!I213+'Memoria Aporte de Co-Ejec. 1'!I213+'Memoria Aporte de Co-Ejec. 2'!I213+'Memoria Aporte de Co-Ejec. 3'!I213+'Memoria Aporte de Co-Ejec. 4'!I213+'Memoria Aporte de Co-Ejec. 5'!I213+'Memoria Aporte de Co-Ejec. 6'!I213+'Memoria Aporte de Co-Ejec. 7'!I213+'Memoria Aporte de Co-Ejec. 8'!I213+'Memoria Aporte de Co-Ejec. 9'!I213+'Memoria Aporte de Co-Ejec. 10'!I213</f>
        <v>0</v>
      </c>
      <c r="J44" s="251">
        <f t="shared" si="3"/>
        <v>0</v>
      </c>
    </row>
    <row r="45" spans="2:10" ht="12.75" customHeight="1" x14ac:dyDescent="0.2">
      <c r="B45" s="335" t="s">
        <v>20</v>
      </c>
      <c r="C45" s="336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1">
        <f t="shared" si="2"/>
        <v>0</v>
      </c>
      <c r="H45" s="15">
        <f>'Memoria Aporte del Gestor'!I110+'Memoria Aporte de Co-Ejec. 1'!I110+'Memoria Aporte de Co-Ejec. 2'!I110+'Memoria Aporte de Co-Ejec. 3'!I110+'Memoria Aporte de Co-Ejec. 4'!I110+'Memoria Aporte de Co-Ejec. 5'!I110+'Memoria Aporte de Co-Ejec. 6'!I110+'Memoria Aporte de Co-Ejec. 7'!I110+'Memoria Aporte de Co-Ejec. 8'!I110+'Memoria Aporte de Co-Ejec. 9'!I110+'Memoria Aporte de Co-Ejec. 10'!I110</f>
        <v>0</v>
      </c>
      <c r="I45" s="15">
        <f>'Memoria Aporte del Gestor'!I221+'Memoria Aporte de Co-Ejec. 1'!I221+'Memoria Aporte de Co-Ejec. 2'!I221+'Memoria Aporte de Co-Ejec. 3'!I221+'Memoria Aporte de Co-Ejec. 4'!I221+'Memoria Aporte de Co-Ejec. 5'!I221+'Memoria Aporte de Co-Ejec. 6'!I221+'Memoria Aporte de Co-Ejec. 7'!I221+'Memoria Aporte de Co-Ejec. 8'!I221+'Memoria Aporte de Co-Ejec. 9'!I221+'Memoria Aporte de Co-Ejec. 10'!I221</f>
        <v>0</v>
      </c>
      <c r="J45" s="251">
        <f t="shared" si="3"/>
        <v>0</v>
      </c>
    </row>
    <row r="46" spans="2:10" x14ac:dyDescent="0.2">
      <c r="B46" s="333" t="s">
        <v>9</v>
      </c>
      <c r="C46" s="334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1">
        <f t="shared" si="2"/>
        <v>0</v>
      </c>
      <c r="H46" s="15">
        <f>'Memoria Aporte del Gestor'!I118+'Memoria Aporte de Co-Ejec. 1'!I118+'Memoria Aporte de Co-Ejec. 2'!I118+'Memoria Aporte de Co-Ejec. 3'!I118+'Memoria Aporte de Co-Ejec. 4'!I118+'Memoria Aporte de Co-Ejec. 5'!I118+'Memoria Aporte de Co-Ejec. 6'!I118+'Memoria Aporte de Co-Ejec. 7'!I118+'Memoria Aporte de Co-Ejec. 8'!I118+'Memoria Aporte de Co-Ejec. 9'!I118+'Memoria Aporte de Co-Ejec. 10'!I118</f>
        <v>0</v>
      </c>
      <c r="I46" s="15">
        <f>'Memoria Aporte del Gestor'!I229+'Memoria Aporte de Co-Ejec. 1'!I229+'Memoria Aporte de Co-Ejec. 2'!I229+'Memoria Aporte de Co-Ejec. 3'!I229+'Memoria Aporte de Co-Ejec. 4'!I229+'Memoria Aporte de Co-Ejec. 5'!I229+'Memoria Aporte de Co-Ejec. 6'!I229+'Memoria Aporte de Co-Ejec. 7'!I229+'Memoria Aporte de Co-Ejec. 8'!I229+'Memoria Aporte de Co-Ejec. 9'!I229+'Memoria Aporte de Co-Ejec. 10'!I229</f>
        <v>0</v>
      </c>
      <c r="J46" s="251">
        <f t="shared" si="3"/>
        <v>0</v>
      </c>
    </row>
    <row r="47" spans="2:10" x14ac:dyDescent="0.2">
      <c r="B47" s="333" t="s">
        <v>10</v>
      </c>
      <c r="C47" s="334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1">
        <f t="shared" si="2"/>
        <v>0</v>
      </c>
      <c r="H47" s="15">
        <f>'Memoria Aporte del Gestor'!I123+'Memoria Aporte de Co-Ejec. 1'!I123+'Memoria Aporte de Co-Ejec. 2'!I123+'Memoria Aporte de Co-Ejec. 3'!I123+'Memoria Aporte de Co-Ejec. 4'!I123+'Memoria Aporte de Co-Ejec. 5'!I123+'Memoria Aporte de Co-Ejec. 6'!I123+'Memoria Aporte de Co-Ejec. 7'!I123+'Memoria Aporte de Co-Ejec. 8'!I123+'Memoria Aporte de Co-Ejec. 9'!I123+'Memoria Aporte de Co-Ejec. 10'!I123</f>
        <v>0</v>
      </c>
      <c r="I47" s="15">
        <f>'Memoria Aporte del Gestor'!I234+'Memoria Aporte de Co-Ejec. 1'!I234+'Memoria Aporte de Co-Ejec. 2'!I234+'Memoria Aporte de Co-Ejec. 3'!I234+'Memoria Aporte de Co-Ejec. 4'!I234+'Memoria Aporte de Co-Ejec. 5'!I234+'Memoria Aporte de Co-Ejec. 6'!I234+'Memoria Aporte de Co-Ejec. 7'!I234+'Memoria Aporte de Co-Ejec. 8'!I234+'Memoria Aporte de Co-Ejec. 9'!I234+'Memoria Aporte de Co-Ejec. 10'!I234</f>
        <v>0</v>
      </c>
      <c r="J47" s="251">
        <f t="shared" si="3"/>
        <v>0</v>
      </c>
    </row>
    <row r="48" spans="2:10" ht="12.75" customHeight="1" x14ac:dyDescent="0.2">
      <c r="B48" s="333" t="s">
        <v>11</v>
      </c>
      <c r="C48" s="334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1">
        <f t="shared" si="2"/>
        <v>0</v>
      </c>
      <c r="H48" s="15">
        <f>'Memoria Aporte del Gestor'!I132+'Memoria Aporte de Co-Ejec. 1'!I132+'Memoria Aporte de Co-Ejec. 2'!I132+'Memoria Aporte de Co-Ejec. 3'!I132+'Memoria Aporte de Co-Ejec. 4'!I132+'Memoria Aporte de Co-Ejec. 5'!I132+'Memoria Aporte de Co-Ejec. 6'!I132+'Memoria Aporte de Co-Ejec. 7'!I132+'Memoria Aporte de Co-Ejec. 8'!I132+'Memoria Aporte de Co-Ejec. 9'!I132+'Memoria Aporte de Co-Ejec. 10'!I132</f>
        <v>0</v>
      </c>
      <c r="I48" s="15">
        <f>'Memoria Aporte del Gestor'!I243+'Memoria Aporte de Co-Ejec. 1'!I243+'Memoria Aporte de Co-Ejec. 2'!I243+'Memoria Aporte de Co-Ejec. 3'!I243+'Memoria Aporte de Co-Ejec. 4'!I243+'Memoria Aporte de Co-Ejec. 5'!I243+'Memoria Aporte de Co-Ejec. 6'!I243+'Memoria Aporte de Co-Ejec. 7'!I243+'Memoria Aporte de Co-Ejec. 8'!I243+'Memoria Aporte de Co-Ejec. 9'!I243+'Memoria Aporte de Co-Ejec. 10'!I243</f>
        <v>0</v>
      </c>
      <c r="J48" s="251">
        <f t="shared" si="3"/>
        <v>0</v>
      </c>
    </row>
    <row r="49" spans="2:10" ht="12.75" customHeight="1" x14ac:dyDescent="0.2">
      <c r="B49" s="333" t="s">
        <v>0</v>
      </c>
      <c r="C49" s="334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1">
        <f t="shared" si="2"/>
        <v>0</v>
      </c>
      <c r="H49" s="15">
        <f>'Memoria Aporte del Gestor'!I135+'Memoria Aporte de Co-Ejec. 1'!I135+'Memoria Aporte de Co-Ejec. 2'!I135+'Memoria Aporte de Co-Ejec. 3'!I135+'Memoria Aporte de Co-Ejec. 4'!I135+'Memoria Aporte de Co-Ejec. 5'!I135+'Memoria Aporte de Co-Ejec. 6'!I135+'Memoria Aporte de Co-Ejec. 7'!I135+'Memoria Aporte de Co-Ejec. 8'!I135+'Memoria Aporte de Co-Ejec. 9'!I135+'Memoria Aporte de Co-Ejec. 10'!I135</f>
        <v>0</v>
      </c>
      <c r="I49" s="15">
        <f>'Memoria Aporte del Gestor'!I246+'Memoria Aporte de Co-Ejec. 1'!I246+'Memoria Aporte de Co-Ejec. 2'!I246+'Memoria Aporte de Co-Ejec. 3'!I246+'Memoria Aporte de Co-Ejec. 4'!I246+'Memoria Aporte de Co-Ejec. 5'!I246+'Memoria Aporte de Co-Ejec. 6'!I246+'Memoria Aporte de Co-Ejec. 7'!I246+'Memoria Aporte de Co-Ejec. 8'!I246+'Memoria Aporte de Co-Ejec. 9'!I246+'Memoria Aporte de Co-Ejec. 10'!I246</f>
        <v>0</v>
      </c>
      <c r="J49" s="251">
        <f t="shared" si="3"/>
        <v>0</v>
      </c>
    </row>
    <row r="50" spans="2:10" x14ac:dyDescent="0.2">
      <c r="B50" s="333" t="s">
        <v>4</v>
      </c>
      <c r="C50" s="334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1">
        <f t="shared" si="2"/>
        <v>0</v>
      </c>
      <c r="H50" s="15">
        <f>'Memoria Aporte del Gestor'!I138+'Memoria Aporte de Co-Ejec. 1'!I138+'Memoria Aporte de Co-Ejec. 2'!I138+'Memoria Aporte de Co-Ejec. 3'!I138+'Memoria Aporte de Co-Ejec. 4'!I138+'Memoria Aporte de Co-Ejec. 5'!I138+'Memoria Aporte de Co-Ejec. 6'!I138+'Memoria Aporte de Co-Ejec. 7'!I138+'Memoria Aporte de Co-Ejec. 8'!I138+'Memoria Aporte de Co-Ejec. 9'!I138+'Memoria Aporte de Co-Ejec. 10'!I138</f>
        <v>0</v>
      </c>
      <c r="I50" s="15">
        <f>'Memoria Aporte del Gestor'!I249+'Memoria Aporte de Co-Ejec. 1'!I249+'Memoria Aporte de Co-Ejec. 2'!I249+'Memoria Aporte de Co-Ejec. 3'!I249+'Memoria Aporte de Co-Ejec. 4'!I249+'Memoria Aporte de Co-Ejec. 5'!I249+'Memoria Aporte de Co-Ejec. 6'!I249+'Memoria Aporte de Co-Ejec. 7'!I249+'Memoria Aporte de Co-Ejec. 8'!I249+'Memoria Aporte de Co-Ejec. 9'!I249+'Memoria Aporte de Co-Ejec. 10'!I249</f>
        <v>0</v>
      </c>
      <c r="J50" s="251">
        <f t="shared" si="3"/>
        <v>0</v>
      </c>
    </row>
    <row r="51" spans="2:10" x14ac:dyDescent="0.2">
      <c r="B51" s="340" t="s">
        <v>24</v>
      </c>
      <c r="C51" s="340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5"/>
    </row>
    <row r="54" spans="2:10" x14ac:dyDescent="0.2">
      <c r="B54" s="254" t="s">
        <v>47</v>
      </c>
      <c r="C54" s="255"/>
    </row>
    <row r="56" spans="2:10" x14ac:dyDescent="0.2">
      <c r="B56" s="331" t="s">
        <v>45</v>
      </c>
      <c r="C56" s="332"/>
      <c r="D56" s="348" t="s">
        <v>44</v>
      </c>
      <c r="E56" s="349"/>
      <c r="F56" s="348" t="s">
        <v>24</v>
      </c>
    </row>
    <row r="57" spans="2:10" x14ac:dyDescent="0.2">
      <c r="B57" s="332"/>
      <c r="C57" s="332"/>
      <c r="D57" s="149" t="s">
        <v>25</v>
      </c>
      <c r="E57" s="149" t="s">
        <v>40</v>
      </c>
      <c r="F57" s="349"/>
    </row>
    <row r="58" spans="2:10" x14ac:dyDescent="0.2">
      <c r="B58" s="329" t="str">
        <f>IF('Memoria Aporte del Gestor'!B3="INDICAR AQUÍ NOMBRE EJECUTOR","EJECUTOR",'Memoria Aporte del Gestor'!B3)</f>
        <v>INDICAR AQUÍ NOMBRE GESTOR</v>
      </c>
      <c r="C58" s="330"/>
      <c r="D58" s="13">
        <f>'Memoria Aporte del Gestor'!I126</f>
        <v>0</v>
      </c>
      <c r="E58" s="17">
        <f>'Memoria Aporte del Gestor'!I251</f>
        <v>0</v>
      </c>
      <c r="F58" s="18">
        <f>D58+E58</f>
        <v>0</v>
      </c>
    </row>
    <row r="59" spans="2:10" x14ac:dyDescent="0.2">
      <c r="B59" s="329" t="str">
        <f>IF('Memoria Aporte de Co-Ejec. 1'!B3="INDICAR AQUÍ NOMBRE ASOCIADO 1","Sin asociado 1",'Memoria Aporte de Co-Ejec. 1'!B3)</f>
        <v>INDICAR AQUÍ NOMBRE CO-EJECUTOR 1</v>
      </c>
      <c r="C59" s="330"/>
      <c r="D59" s="13">
        <f>'Memoria Aporte de Co-Ejec. 1'!I126</f>
        <v>0</v>
      </c>
      <c r="E59" s="17">
        <f>'Memoria Aporte de Co-Ejec. 1'!I251</f>
        <v>0</v>
      </c>
      <c r="F59" s="18">
        <f>D59+E59</f>
        <v>0</v>
      </c>
    </row>
    <row r="60" spans="2:10" x14ac:dyDescent="0.2">
      <c r="B60" s="329" t="str">
        <f>IF('Memoria Aporte de Co-Ejec. 2'!B3="INDICAR AQUÍ NOMBRE ASOCIADO 2","Sin asociado 2",'Memoria Aporte de Co-Ejec. 2'!B3)</f>
        <v>INDICAR AQUÍ NOMBRE CO-EJECUTOR 2</v>
      </c>
      <c r="C60" s="330"/>
      <c r="D60" s="13">
        <f>'Memoria Aporte de Co-Ejec. 2'!I126</f>
        <v>0</v>
      </c>
      <c r="E60" s="17">
        <f>'Memoria Aporte de Co-Ejec. 2'!I251</f>
        <v>0</v>
      </c>
      <c r="F60" s="18">
        <f t="shared" ref="F60" si="5">D60+E60</f>
        <v>0</v>
      </c>
    </row>
    <row r="61" spans="2:10" x14ac:dyDescent="0.2">
      <c r="B61" s="329" t="str">
        <f>IF('Memoria Aporte de Co-Ejec. 3'!B3="INDICAR AQUÍ NOMBRE ASOCIADO 3","Sin asociado 3",'Memoria Aporte de Co-Ejec. 3'!B3)</f>
        <v>INDICAR AQUÍ NOMBRE CO-EJECUTOR 3</v>
      </c>
      <c r="C61" s="330"/>
      <c r="D61" s="13">
        <f>'Memoria Aporte de Co-Ejec. 3'!I126</f>
        <v>0</v>
      </c>
      <c r="E61" s="17">
        <f>'Memoria Aporte de Co-Ejec. 3'!I251</f>
        <v>0</v>
      </c>
      <c r="F61" s="18">
        <f t="shared" ref="F61:F68" si="6">D61+E61</f>
        <v>0</v>
      </c>
    </row>
    <row r="62" spans="2:10" x14ac:dyDescent="0.2">
      <c r="B62" s="329" t="str">
        <f>IF('Memoria Aporte de Co-Ejec. 4'!B3="INDICAR AQUÍ NOMBRE ASOCIADO 4","Sin asociado 4",'Memoria Aporte de Co-Ejec. 4'!B3)</f>
        <v>INDICAR AQUÍ NOMBRE CO-EJECUTOR 4</v>
      </c>
      <c r="C62" s="330"/>
      <c r="D62" s="13">
        <f>'Memoria Aporte de Co-Ejec. 4'!I126</f>
        <v>0</v>
      </c>
      <c r="E62" s="17">
        <f>'Memoria Aporte de Co-Ejec. 4'!I251</f>
        <v>0</v>
      </c>
      <c r="F62" s="18">
        <f t="shared" si="6"/>
        <v>0</v>
      </c>
    </row>
    <row r="63" spans="2:10" x14ac:dyDescent="0.2">
      <c r="B63" s="329" t="str">
        <f>IF('Memoria Aporte de Co-Ejec. 5'!B3="INDICAR AQUÍ NOMBRE ASOCIADO 5","Sin asociado 5",'Memoria Aporte de Co-Ejec. 5'!B3)</f>
        <v>INDICAR AQUÍ NOMBRE CO-EJECUTOR 5</v>
      </c>
      <c r="C63" s="330"/>
      <c r="D63" s="13">
        <f>'Memoria Aporte de Co-Ejec. 5'!I126</f>
        <v>0</v>
      </c>
      <c r="E63" s="17">
        <f>'Memoria Aporte de Co-Ejec. 5'!I251</f>
        <v>0</v>
      </c>
      <c r="F63" s="18">
        <f t="shared" si="6"/>
        <v>0</v>
      </c>
    </row>
    <row r="64" spans="2:10" x14ac:dyDescent="0.2">
      <c r="B64" s="329" t="str">
        <f>IF('Memoria Aporte de Co-Ejec. 6'!B3="INDICAR AQUÍ NOMBRE ASOCIADO 6","Sin asociado 6",'Memoria Aporte de Co-Ejec. 6'!B3)</f>
        <v>INDICAR AQUÍ NOMBRE CO-EJECUTOR 6</v>
      </c>
      <c r="C64" s="330"/>
      <c r="D64" s="13">
        <f>'Memoria Aporte de Co-Ejec. 6'!I126</f>
        <v>0</v>
      </c>
      <c r="E64" s="17">
        <f>'Memoria Aporte de Co-Ejec. 6'!I251</f>
        <v>0</v>
      </c>
      <c r="F64" s="18">
        <f t="shared" si="6"/>
        <v>0</v>
      </c>
    </row>
    <row r="65" spans="2:6" x14ac:dyDescent="0.2">
      <c r="B65" s="346" t="str">
        <f>IF('Memoria Aporte de Co-Ejec. 7'!B3="INDICAR AQUÍ NOMBRE ASOCIADO 7","Sin asociado 7",'Memoria Aporte de Co-Ejec. 7'!B3)</f>
        <v>INDICAR AQUÍ NOMBRE CO-EJECUTOR 7</v>
      </c>
      <c r="C65" s="347"/>
      <c r="D65" s="111">
        <f>'Memoria Aporte de Co-Ejec. 7'!I126</f>
        <v>0</v>
      </c>
      <c r="E65" s="17">
        <f>'Memoria Aporte de Co-Ejec. 7'!I251</f>
        <v>0</v>
      </c>
      <c r="F65" s="28">
        <f t="shared" si="6"/>
        <v>0</v>
      </c>
    </row>
    <row r="66" spans="2:6" x14ac:dyDescent="0.2">
      <c r="B66" s="346" t="str">
        <f>IF('Memoria Aporte de Co-Ejec. 8'!B3="INDICAR AQUÍ NOMBRE ASOCIADO 8","Sin asociado 8",'Memoria Aporte de Co-Ejec. 8'!B3)</f>
        <v>INDICAR AQUÍ NOMBRE CO-EJECUTOR 8</v>
      </c>
      <c r="C66" s="347"/>
      <c r="D66" s="111">
        <f>'Memoria Aporte de Co-Ejec. 8'!I126</f>
        <v>0</v>
      </c>
      <c r="E66" s="17">
        <f>'Memoria Aporte de Co-Ejec. 8'!I251</f>
        <v>0</v>
      </c>
      <c r="F66" s="28">
        <f t="shared" si="6"/>
        <v>0</v>
      </c>
    </row>
    <row r="67" spans="2:6" x14ac:dyDescent="0.2">
      <c r="B67" s="346" t="str">
        <f>IF('Memoria Aporte de Co-Ejec. 9'!B3="INDICAR AQUÍ NOMBRE ASOCIADO 9","Sin asociado 9",'Memoria Aporte de Co-Ejec. 9'!B3)</f>
        <v>INDICAR AQUÍ NOMBRE CO-EJECUTOR 9</v>
      </c>
      <c r="C67" s="347"/>
      <c r="D67" s="111">
        <f>'Memoria Aporte de Co-Ejec. 9'!I126</f>
        <v>0</v>
      </c>
      <c r="E67" s="17">
        <f>'Memoria Aporte de Co-Ejec. 9'!I251</f>
        <v>0</v>
      </c>
      <c r="F67" s="28">
        <f t="shared" si="6"/>
        <v>0</v>
      </c>
    </row>
    <row r="68" spans="2:6" x14ac:dyDescent="0.2">
      <c r="B68" s="346" t="str">
        <f>IF('Memoria Aporte de Co-Ejec. 10'!B3="INDICAR AQUÍ NOMBRE ASOCIADO 10","Sin asociado 10",'Memoria Aporte de Co-Ejec. 10'!B3)</f>
        <v>INDICAR AQUÍ NOMBRE CO-EJECUTOR 10</v>
      </c>
      <c r="C68" s="347"/>
      <c r="D68" s="111">
        <f>'Memoria Aporte de Co-Ejec. 10'!I126</f>
        <v>0</v>
      </c>
      <c r="E68" s="17">
        <f>'Memoria Aporte de Co-Ejec. 10'!I251</f>
        <v>0</v>
      </c>
      <c r="F68" s="28">
        <f t="shared" si="6"/>
        <v>0</v>
      </c>
    </row>
    <row r="69" spans="2:6" x14ac:dyDescent="0.2">
      <c r="B69" s="342" t="s">
        <v>24</v>
      </c>
      <c r="C69" s="343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fDZeF4RYmljtS56sNRzqUW6LmnV67KnmbRwlUGFNAQo2pemcZbENJtYgWQMUNPSnywhj8IYdquxS9oedAe2PcA==" saltValue="S0cg61utGyi92lteOXfvmw==" spinCount="100000" sheet="1" objects="1" scenarios="1" formatColumns="0" formatRows="0"/>
  <mergeCells count="36"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B1" sqref="B1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14" width="15.7109375" style="1" customWidth="1"/>
    <col min="15" max="15" width="15.140625" style="1" customWidth="1"/>
    <col min="16" max="16384" width="9.140625" style="1"/>
  </cols>
  <sheetData>
    <row r="1" spans="2:15" x14ac:dyDescent="0.2">
      <c r="F1" s="5"/>
      <c r="G1" s="5"/>
      <c r="H1" s="5"/>
      <c r="I1" s="5"/>
      <c r="J1" s="5"/>
      <c r="K1" s="5"/>
      <c r="L1" s="5"/>
      <c r="M1" s="5"/>
      <c r="N1" s="5"/>
    </row>
    <row r="2" spans="2:15" x14ac:dyDescent="0.2">
      <c r="B2" s="2" t="s">
        <v>57</v>
      </c>
      <c r="F2" s="5"/>
      <c r="G2" s="5"/>
      <c r="H2" s="5"/>
      <c r="I2" s="5"/>
      <c r="J2" s="5"/>
      <c r="K2" s="5"/>
      <c r="L2" s="5"/>
      <c r="M2" s="5"/>
      <c r="N2" s="5"/>
    </row>
    <row r="3" spans="2:15" x14ac:dyDescent="0.2">
      <c r="F3" s="5"/>
      <c r="G3" s="5"/>
      <c r="H3" s="5"/>
      <c r="I3" s="5"/>
      <c r="J3" s="5"/>
      <c r="K3" s="5"/>
      <c r="L3" s="5"/>
      <c r="M3" s="5"/>
      <c r="N3" s="5"/>
    </row>
    <row r="4" spans="2:15" ht="39" customHeight="1" x14ac:dyDescent="0.2">
      <c r="B4" s="150" t="s">
        <v>13</v>
      </c>
      <c r="C4" s="150" t="s">
        <v>23</v>
      </c>
      <c r="D4" s="8" t="str">
        <f>IF('Memoria Aporte FIA al Gestor'!B3="INDICAR AQUÍ NOMBRE EJECUTOR","EJECUTOR",'Memoria Aporte FIA al Gestor'!B3)</f>
        <v>INDICAR AQUÍ NOMBRE GESTOR</v>
      </c>
      <c r="E4" s="8" t="str">
        <f>IF('Memoria Aporte FIA a Co-Ejec. 1'!B3="INDICAR AQUÍ NOMBRE ASOCIADO 1","Sin asociado 1",'Memoria Aporte FIA a Co-Ejec. 1'!B3)</f>
        <v>INDICAR AQUÍ NOMBRE CO-EJECUTOR 1</v>
      </c>
      <c r="F4" s="8" t="str">
        <f>IF('Memoria Aporte FIA a Co-Ejec. 2'!B3="INDICAR AQUÍ NOMBRE ASOCIADO 2","Sin asociado 2",'Memoria Aporte FIA a Co-Ejec. 2'!B3)</f>
        <v>INDICAR AQUÍ NOMBRE CO-EJECUTOR 2</v>
      </c>
      <c r="G4" s="8" t="str">
        <f>IF('Memoria Aporte FIA a Co-Ejec. 3'!B3="INDICAR AQUÍ NOMBRE ASOCIADO 3","Sin asociado 3",'Memoria Aporte FIA a Co-Ejec. 3'!B3)</f>
        <v>INDICAR AQUÍ NOMBRE CO-EJECUTOR 3</v>
      </c>
      <c r="H4" s="8" t="str">
        <f>IF('Memoria Aporte FIA a Co-Ejec. 4'!B3="INDICAR AQUÍ NOMBRE ASOCIADO 3","Sin asociado 4",'Memoria Aporte FIA a Co-Ejec. 4'!B3)</f>
        <v>INDICAR AQUÍ NOMBRE CO-EJECUTOR 4</v>
      </c>
      <c r="I4" s="8" t="str">
        <f>IF('Memoria Aporte FIA a Co-Ejec. 5'!B3="INDICAR AQUÍ NOMBRE ASOCIADO 5","Sin asociado 5",'Memoria Aporte FIA a Co-Ejec. 5'!B3)</f>
        <v>INDICAR AQUÍ NOMBRE CO-EJECUTOR 5</v>
      </c>
      <c r="J4" s="8" t="str">
        <f>IF('Memoria Aporte FIA a Co-Ejec. 6'!B3="INDICAR AQUÍ NOMBRE ASOCIADO 6","Sin asociado 6",'Memoria Aporte FIA a Co-Ejec. 6'!B3)</f>
        <v>INDICAR AQUÍ NOMBRE CO-EJECUTOR 6</v>
      </c>
      <c r="K4" s="8" t="str">
        <f>IF('Memoria Aporte FIA a Co-Ejec. 7'!B3="INDICAR AQUÍ NOMBRE ASOCIADO 7","Sin asociado 7",'Memoria Aporte FIA a Co-Ejec. 7'!B3)</f>
        <v>INDICAR AQUÍ NOMBRE CO-EJECUTOR 7</v>
      </c>
      <c r="L4" s="8" t="str">
        <f>IF('Memoria Aporte FIA a Co-Ejec. 8'!B3="INDICAR AQUÍ NOMBRE ASOCIADO 8","Sin asociado 8",'Memoria Aporte FIA a Co-Ejec. 8'!B3)</f>
        <v>INDICAR AQUÍ NOMBRE CO-EJECUTOR 8</v>
      </c>
      <c r="M4" s="8" t="str">
        <f>IF('Memoria Aporte FIA a Co-Ejec. 9'!B3="INDICAR AQUÍ NOMBRE ASOCIADO 9","Sin asociado 9",'Memoria Aporte FIA a Co-Ejec. 9'!B3)</f>
        <v>INDICAR AQUÍ NOMBRE CO-EJECUTOR 9</v>
      </c>
      <c r="N4" s="8" t="str">
        <f>IF('Memoria Aporte FIA a Co-Ejec.10'!B3="INDICAR AQUÍ NOMBRE ASOCIADO 10","Sin asociado 10",'Memoria Aporte FIA a Co-Ejec.10'!B3)</f>
        <v>INDICAR AQUÍ NOMBRE CO-EJECUTOR 10</v>
      </c>
      <c r="O4" s="8" t="s">
        <v>24</v>
      </c>
    </row>
    <row r="5" spans="2:15" x14ac:dyDescent="0.2">
      <c r="B5" s="350" t="s">
        <v>26</v>
      </c>
      <c r="C5" s="20" t="str">
        <f>'Memoria Aporte FIA al Gestor'!C6</f>
        <v>Coordinador Principal: indicar nombre aquí</v>
      </c>
      <c r="D5" s="6">
        <f>'Memoria Aporte FIA al Gestor'!I6</f>
        <v>0</v>
      </c>
      <c r="E5" s="6">
        <f>'Memoria Aporte FIA a Co-Ejec. 1'!I6</f>
        <v>0</v>
      </c>
      <c r="F5" s="6">
        <f>'Memoria Aporte FIA a Co-Ejec. 2'!I6</f>
        <v>0</v>
      </c>
      <c r="G5" s="6">
        <f>'Memoria Aporte FIA a Co-Ejec. 3'!I6</f>
        <v>0</v>
      </c>
      <c r="H5" s="6">
        <f>'Memoria Aporte FIA a Co-Ejec. 4'!I6</f>
        <v>0</v>
      </c>
      <c r="I5" s="6">
        <f>'Memoria Aporte FIA a Co-Ejec. 5'!I6</f>
        <v>0</v>
      </c>
      <c r="J5" s="6">
        <f>'Memoria Aporte FIA a Co-Ejec. 6'!I6</f>
        <v>0</v>
      </c>
      <c r="K5" s="6">
        <f>'Memoria Aporte FIA a Co-Ejec. 7'!I6</f>
        <v>0</v>
      </c>
      <c r="L5" s="6">
        <f>'Memoria Aporte FIA a Co-Ejec. 8'!I6</f>
        <v>0</v>
      </c>
      <c r="M5" s="6">
        <f>'Memoria Aporte FIA a Co-Ejec. 9'!I6</f>
        <v>0</v>
      </c>
      <c r="N5" s="6">
        <f>'Memoria Aporte FIA a Co-Ejec.10'!I6</f>
        <v>0</v>
      </c>
      <c r="O5" s="7">
        <f>SUM(D5:N5)</f>
        <v>0</v>
      </c>
    </row>
    <row r="6" spans="2:15" x14ac:dyDescent="0.2">
      <c r="B6" s="351"/>
      <c r="C6" s="20" t="str">
        <f>'Memoria Aporte FIA al Gestor'!C7</f>
        <v>Coordinador Alterno: indicar nombre aquí</v>
      </c>
      <c r="D6" s="6">
        <f>'Memoria Aporte FIA al Gestor'!I7</f>
        <v>0</v>
      </c>
      <c r="E6" s="6">
        <f>'Memoria Aporte FIA a Co-Ejec. 1'!I7</f>
        <v>0</v>
      </c>
      <c r="F6" s="6">
        <f>'Memoria Aporte FIA a Co-Ejec. 2'!I7</f>
        <v>0</v>
      </c>
      <c r="G6" s="6">
        <f>'Memoria Aporte FIA a Co-Ejec. 3'!I7</f>
        <v>0</v>
      </c>
      <c r="H6" s="6">
        <f>'Memoria Aporte FIA a Co-Ejec. 4'!I7</f>
        <v>0</v>
      </c>
      <c r="I6" s="6">
        <f>'Memoria Aporte FIA a Co-Ejec. 5'!I7</f>
        <v>0</v>
      </c>
      <c r="J6" s="6">
        <f>'Memoria Aporte FIA a Co-Ejec. 6'!I7</f>
        <v>0</v>
      </c>
      <c r="K6" s="6">
        <f>'Memoria Aporte FIA a Co-Ejec. 7'!I7</f>
        <v>0</v>
      </c>
      <c r="L6" s="6">
        <f>'Memoria Aporte FIA a Co-Ejec. 8'!I7</f>
        <v>0</v>
      </c>
      <c r="M6" s="6">
        <f>'Memoria Aporte FIA a Co-Ejec. 9'!I7</f>
        <v>0</v>
      </c>
      <c r="N6" s="6">
        <f>'Memoria Aporte FIA a Co-Ejec.10'!I7</f>
        <v>0</v>
      </c>
      <c r="O6" s="7">
        <f t="shared" ref="O6:O40" si="0">SUM(D6:N6)</f>
        <v>0</v>
      </c>
    </row>
    <row r="7" spans="2:15" x14ac:dyDescent="0.2">
      <c r="B7" s="351"/>
      <c r="C7" s="20" t="str">
        <f>'Memoria Aporte FIA al Gestor'!C8</f>
        <v>Equipo Técnico 1: indicar nombre aquí</v>
      </c>
      <c r="D7" s="6">
        <f>'Memoria Aporte FIA al Gestor'!I8</f>
        <v>0</v>
      </c>
      <c r="E7" s="6">
        <f>'Memoria Aporte FIA a Co-Ejec. 1'!I8</f>
        <v>0</v>
      </c>
      <c r="F7" s="6">
        <f>'Memoria Aporte FIA a Co-Ejec. 2'!I8</f>
        <v>0</v>
      </c>
      <c r="G7" s="6">
        <f>'Memoria Aporte FIA a Co-Ejec. 3'!I8</f>
        <v>0</v>
      </c>
      <c r="H7" s="6">
        <f>'Memoria Aporte FIA a Co-Ejec. 4'!I8</f>
        <v>0</v>
      </c>
      <c r="I7" s="6">
        <f>'Memoria Aporte FIA a Co-Ejec. 5'!I8</f>
        <v>0</v>
      </c>
      <c r="J7" s="6">
        <f>'Memoria Aporte FIA a Co-Ejec. 6'!I8</f>
        <v>0</v>
      </c>
      <c r="K7" s="6">
        <f>'Memoria Aporte FIA a Co-Ejec. 7'!I8</f>
        <v>0</v>
      </c>
      <c r="L7" s="6">
        <f>'Memoria Aporte FIA a Co-Ejec. 8'!I8</f>
        <v>0</v>
      </c>
      <c r="M7" s="6">
        <f>'Memoria Aporte FIA a Co-Ejec. 9'!I8</f>
        <v>0</v>
      </c>
      <c r="N7" s="6">
        <f>'Memoria Aporte FIA a Co-Ejec.10'!I8</f>
        <v>0</v>
      </c>
      <c r="O7" s="7">
        <f t="shared" si="0"/>
        <v>0</v>
      </c>
    </row>
    <row r="8" spans="2:15" x14ac:dyDescent="0.2">
      <c r="B8" s="351"/>
      <c r="C8" s="20" t="str">
        <f>'Memoria Aporte FIA al Gestor'!C9</f>
        <v>Equipo Técnico 2: indicar nombre aquí</v>
      </c>
      <c r="D8" s="6">
        <f>'Memoria Aporte FIA al Gestor'!I9</f>
        <v>0</v>
      </c>
      <c r="E8" s="6">
        <f>'Memoria Aporte FIA a Co-Ejec. 1'!I9</f>
        <v>0</v>
      </c>
      <c r="F8" s="6">
        <f>'Memoria Aporte FIA a Co-Ejec. 2'!I9</f>
        <v>0</v>
      </c>
      <c r="G8" s="6">
        <f>'Memoria Aporte FIA a Co-Ejec. 3'!I9</f>
        <v>0</v>
      </c>
      <c r="H8" s="6">
        <f>'Memoria Aporte FIA a Co-Ejec. 4'!I9</f>
        <v>0</v>
      </c>
      <c r="I8" s="6">
        <f>'Memoria Aporte FIA a Co-Ejec. 5'!I9</f>
        <v>0</v>
      </c>
      <c r="J8" s="6">
        <f>'Memoria Aporte FIA a Co-Ejec. 6'!I9</f>
        <v>0</v>
      </c>
      <c r="K8" s="6">
        <f>'Memoria Aporte FIA a Co-Ejec. 7'!I9</f>
        <v>0</v>
      </c>
      <c r="L8" s="6">
        <f>'Memoria Aporte FIA a Co-Ejec. 8'!I9</f>
        <v>0</v>
      </c>
      <c r="M8" s="6">
        <f>'Memoria Aporte FIA a Co-Ejec. 9'!I9</f>
        <v>0</v>
      </c>
      <c r="N8" s="6">
        <f>'Memoria Aporte FIA a Co-Ejec.10'!I9</f>
        <v>0</v>
      </c>
      <c r="O8" s="7">
        <f t="shared" si="0"/>
        <v>0</v>
      </c>
    </row>
    <row r="9" spans="2:15" x14ac:dyDescent="0.2">
      <c r="B9" s="351"/>
      <c r="C9" s="20" t="str">
        <f>'Memoria Aporte FIA al Gestor'!C10</f>
        <v>Equipo Técnico 3: indicar nombre aquí</v>
      </c>
      <c r="D9" s="6">
        <f>'Memoria Aporte FIA al Gestor'!I10</f>
        <v>0</v>
      </c>
      <c r="E9" s="6">
        <f>'Memoria Aporte FIA a Co-Ejec. 1'!I10</f>
        <v>0</v>
      </c>
      <c r="F9" s="6">
        <f>'Memoria Aporte FIA a Co-Ejec. 2'!I10</f>
        <v>0</v>
      </c>
      <c r="G9" s="6">
        <f>'Memoria Aporte FIA a Co-Ejec. 3'!I10</f>
        <v>0</v>
      </c>
      <c r="H9" s="6">
        <f>'Memoria Aporte FIA a Co-Ejec. 4'!I10</f>
        <v>0</v>
      </c>
      <c r="I9" s="6">
        <f>'Memoria Aporte FIA a Co-Ejec. 5'!I10</f>
        <v>0</v>
      </c>
      <c r="J9" s="6">
        <f>'Memoria Aporte FIA a Co-Ejec. 6'!I10</f>
        <v>0</v>
      </c>
      <c r="K9" s="6">
        <f>'Memoria Aporte FIA a Co-Ejec. 7'!I10</f>
        <v>0</v>
      </c>
      <c r="L9" s="6">
        <f>'Memoria Aporte FIA a Co-Ejec. 8'!I10</f>
        <v>0</v>
      </c>
      <c r="M9" s="6">
        <f>'Memoria Aporte FIA a Co-Ejec. 9'!I10</f>
        <v>0</v>
      </c>
      <c r="N9" s="6">
        <f>'Memoria Aporte FIA a Co-Ejec.10'!I10</f>
        <v>0</v>
      </c>
      <c r="O9" s="7">
        <f t="shared" si="0"/>
        <v>0</v>
      </c>
    </row>
    <row r="10" spans="2:15" x14ac:dyDescent="0.2">
      <c r="B10" s="351"/>
      <c r="C10" s="20" t="str">
        <f>'Memoria Aporte FIA al Gestor'!C11</f>
        <v>Equipo Técnico 4: indicar nombre aquí</v>
      </c>
      <c r="D10" s="6">
        <f>'Memoria Aporte FIA al Gestor'!I11</f>
        <v>0</v>
      </c>
      <c r="E10" s="6">
        <f>'Memoria Aporte FIA a Co-Ejec. 1'!I11</f>
        <v>0</v>
      </c>
      <c r="F10" s="6">
        <f>'Memoria Aporte FIA a Co-Ejec. 2'!I11</f>
        <v>0</v>
      </c>
      <c r="G10" s="6">
        <f>'Memoria Aporte FIA a Co-Ejec. 3'!I11</f>
        <v>0</v>
      </c>
      <c r="H10" s="6">
        <f>'Memoria Aporte FIA a Co-Ejec. 4'!I11</f>
        <v>0</v>
      </c>
      <c r="I10" s="6">
        <f>'Memoria Aporte FIA a Co-Ejec. 5'!I11</f>
        <v>0</v>
      </c>
      <c r="J10" s="6">
        <f>'Memoria Aporte FIA a Co-Ejec. 6'!I11</f>
        <v>0</v>
      </c>
      <c r="K10" s="6">
        <f>'Memoria Aporte FIA a Co-Ejec. 7'!I11</f>
        <v>0</v>
      </c>
      <c r="L10" s="6">
        <f>'Memoria Aporte FIA a Co-Ejec. 8'!I11</f>
        <v>0</v>
      </c>
      <c r="M10" s="6">
        <f>'Memoria Aporte FIA a Co-Ejec. 9'!I11</f>
        <v>0</v>
      </c>
      <c r="N10" s="6">
        <f>'Memoria Aporte FIA a Co-Ejec.10'!I11</f>
        <v>0</v>
      </c>
      <c r="O10" s="7">
        <f t="shared" si="0"/>
        <v>0</v>
      </c>
    </row>
    <row r="11" spans="2:15" x14ac:dyDescent="0.2">
      <c r="B11" s="351"/>
      <c r="C11" s="20" t="str">
        <f>'Memoria Aporte FIA al Gestor'!C12</f>
        <v>Equipo Técnico 5: indicar nombre aquí</v>
      </c>
      <c r="D11" s="6">
        <f>'Memoria Aporte FIA al Gestor'!I12</f>
        <v>0</v>
      </c>
      <c r="E11" s="6">
        <f>'Memoria Aporte FIA a Co-Ejec. 1'!I12</f>
        <v>0</v>
      </c>
      <c r="F11" s="6">
        <f>'Memoria Aporte FIA a Co-Ejec. 2'!I12</f>
        <v>0</v>
      </c>
      <c r="G11" s="6">
        <f>'Memoria Aporte FIA a Co-Ejec. 3'!I12</f>
        <v>0</v>
      </c>
      <c r="H11" s="6">
        <f>'Memoria Aporte FIA a Co-Ejec. 4'!I12</f>
        <v>0</v>
      </c>
      <c r="I11" s="6">
        <f>'Memoria Aporte FIA a Co-Ejec. 5'!I12</f>
        <v>0</v>
      </c>
      <c r="J11" s="6">
        <f>'Memoria Aporte FIA a Co-Ejec. 6'!I12</f>
        <v>0</v>
      </c>
      <c r="K11" s="6">
        <f>'Memoria Aporte FIA a Co-Ejec. 7'!I12</f>
        <v>0</v>
      </c>
      <c r="L11" s="6">
        <f>'Memoria Aporte FIA a Co-Ejec. 8'!I12</f>
        <v>0</v>
      </c>
      <c r="M11" s="6">
        <f>'Memoria Aporte FIA a Co-Ejec. 9'!I12</f>
        <v>0</v>
      </c>
      <c r="N11" s="6">
        <f>'Memoria Aporte FIA a Co-Ejec.10'!I12</f>
        <v>0</v>
      </c>
      <c r="O11" s="7">
        <f t="shared" si="0"/>
        <v>0</v>
      </c>
    </row>
    <row r="12" spans="2:15" x14ac:dyDescent="0.2">
      <c r="B12" s="351"/>
      <c r="C12" s="20" t="str">
        <f>'Memoria Aporte FIA al Gestor'!C13</f>
        <v>Equipo Técnico 6: indicar nombre aquí</v>
      </c>
      <c r="D12" s="6">
        <f>'Memoria Aporte FIA al Gestor'!I13</f>
        <v>0</v>
      </c>
      <c r="E12" s="6">
        <f>'Memoria Aporte FIA a Co-Ejec. 1'!I13</f>
        <v>0</v>
      </c>
      <c r="F12" s="6">
        <f>'Memoria Aporte FIA a Co-Ejec. 2'!I13</f>
        <v>0</v>
      </c>
      <c r="G12" s="6">
        <f>'Memoria Aporte FIA a Co-Ejec. 3'!I13</f>
        <v>0</v>
      </c>
      <c r="H12" s="6">
        <f>'Memoria Aporte FIA a Co-Ejec. 4'!I13</f>
        <v>0</v>
      </c>
      <c r="I12" s="6">
        <f>'Memoria Aporte FIA a Co-Ejec. 5'!I13</f>
        <v>0</v>
      </c>
      <c r="J12" s="6">
        <f>'Memoria Aporte FIA a Co-Ejec. 6'!I13</f>
        <v>0</v>
      </c>
      <c r="K12" s="6">
        <f>'Memoria Aporte FIA a Co-Ejec. 7'!I13</f>
        <v>0</v>
      </c>
      <c r="L12" s="6">
        <f>'Memoria Aporte FIA a Co-Ejec. 8'!I13</f>
        <v>0</v>
      </c>
      <c r="M12" s="6">
        <f>'Memoria Aporte FIA a Co-Ejec. 9'!I13</f>
        <v>0</v>
      </c>
      <c r="N12" s="6">
        <f>'Memoria Aporte FIA a Co-Ejec.10'!I13</f>
        <v>0</v>
      </c>
      <c r="O12" s="7">
        <f t="shared" si="0"/>
        <v>0</v>
      </c>
    </row>
    <row r="13" spans="2:15" x14ac:dyDescent="0.2">
      <c r="B13" s="351"/>
      <c r="C13" s="20" t="str">
        <f>'Memoria Aporte FIA al Gestor'!C14</f>
        <v>Equipo Técnico 7: indicar nombre aquí</v>
      </c>
      <c r="D13" s="6">
        <f>'Memoria Aporte FIA al Gestor'!I14</f>
        <v>0</v>
      </c>
      <c r="E13" s="6">
        <f>'Memoria Aporte FIA a Co-Ejec. 1'!I14</f>
        <v>0</v>
      </c>
      <c r="F13" s="6">
        <f>'Memoria Aporte FIA a Co-Ejec. 2'!I14</f>
        <v>0</v>
      </c>
      <c r="G13" s="6">
        <f>'Memoria Aporte FIA a Co-Ejec. 3'!I14</f>
        <v>0</v>
      </c>
      <c r="H13" s="6">
        <f>'Memoria Aporte FIA a Co-Ejec. 4'!I14</f>
        <v>0</v>
      </c>
      <c r="I13" s="6">
        <f>'Memoria Aporte FIA a Co-Ejec. 5'!I14</f>
        <v>0</v>
      </c>
      <c r="J13" s="6">
        <f>'Memoria Aporte FIA a Co-Ejec. 6'!I14</f>
        <v>0</v>
      </c>
      <c r="K13" s="6">
        <f>'Memoria Aporte FIA a Co-Ejec. 7'!I14</f>
        <v>0</v>
      </c>
      <c r="L13" s="6">
        <f>'Memoria Aporte FIA a Co-Ejec. 8'!I14</f>
        <v>0</v>
      </c>
      <c r="M13" s="6">
        <f>'Memoria Aporte FIA a Co-Ejec. 9'!I14</f>
        <v>0</v>
      </c>
      <c r="N13" s="6">
        <f>'Memoria Aporte FIA a Co-Ejec.10'!I14</f>
        <v>0</v>
      </c>
      <c r="O13" s="7">
        <f t="shared" si="0"/>
        <v>0</v>
      </c>
    </row>
    <row r="14" spans="2:15" x14ac:dyDescent="0.2">
      <c r="B14" s="351"/>
      <c r="C14" s="20" t="str">
        <f>'Memoria Aporte FIA al Gestor'!C15</f>
        <v>Equipo Técnico 8: indicar nombre aquí</v>
      </c>
      <c r="D14" s="6">
        <f>'Memoria Aporte FIA al Gestor'!I15</f>
        <v>0</v>
      </c>
      <c r="E14" s="6">
        <f>'Memoria Aporte FIA a Co-Ejec. 1'!I15</f>
        <v>0</v>
      </c>
      <c r="F14" s="6">
        <f>'Memoria Aporte FIA a Co-Ejec. 2'!I15</f>
        <v>0</v>
      </c>
      <c r="G14" s="6">
        <f>'Memoria Aporte FIA a Co-Ejec. 3'!I15</f>
        <v>0</v>
      </c>
      <c r="H14" s="6">
        <f>'Memoria Aporte FIA a Co-Ejec. 4'!I15</f>
        <v>0</v>
      </c>
      <c r="I14" s="6">
        <f>'Memoria Aporte FIA a Co-Ejec. 5'!I15</f>
        <v>0</v>
      </c>
      <c r="J14" s="6">
        <f>'Memoria Aporte FIA a Co-Ejec. 6'!I15</f>
        <v>0</v>
      </c>
      <c r="K14" s="6">
        <f>'Memoria Aporte FIA a Co-Ejec. 7'!I15</f>
        <v>0</v>
      </c>
      <c r="L14" s="6">
        <f>'Memoria Aporte FIA a Co-Ejec. 8'!I15</f>
        <v>0</v>
      </c>
      <c r="M14" s="6">
        <f>'Memoria Aporte FIA a Co-Ejec. 9'!I15</f>
        <v>0</v>
      </c>
      <c r="N14" s="6">
        <f>'Memoria Aporte FIA a Co-Ejec.10'!I15</f>
        <v>0</v>
      </c>
      <c r="O14" s="7">
        <f t="shared" si="0"/>
        <v>0</v>
      </c>
    </row>
    <row r="15" spans="2:15" x14ac:dyDescent="0.2">
      <c r="B15" s="351"/>
      <c r="C15" s="20" t="str">
        <f>'Memoria Aporte FIA al Gestor'!C16</f>
        <v>Equipo Técnico 9: indicar nombre aquí</v>
      </c>
      <c r="D15" s="6">
        <f>'Memoria Aporte FIA al Gestor'!I16</f>
        <v>0</v>
      </c>
      <c r="E15" s="6">
        <f>'Memoria Aporte FIA a Co-Ejec. 1'!I16</f>
        <v>0</v>
      </c>
      <c r="F15" s="6">
        <f>'Memoria Aporte FIA a Co-Ejec. 2'!I16</f>
        <v>0</v>
      </c>
      <c r="G15" s="6">
        <f>'Memoria Aporte FIA a Co-Ejec. 3'!I16</f>
        <v>0</v>
      </c>
      <c r="H15" s="6">
        <f>'Memoria Aporte FIA a Co-Ejec. 4'!I16</f>
        <v>0</v>
      </c>
      <c r="I15" s="6">
        <f>'Memoria Aporte FIA a Co-Ejec. 5'!I16</f>
        <v>0</v>
      </c>
      <c r="J15" s="6">
        <f>'Memoria Aporte FIA a Co-Ejec. 6'!I16</f>
        <v>0</v>
      </c>
      <c r="K15" s="6">
        <f>'Memoria Aporte FIA a Co-Ejec. 7'!I16</f>
        <v>0</v>
      </c>
      <c r="L15" s="6">
        <f>'Memoria Aporte FIA a Co-Ejec. 8'!I16</f>
        <v>0</v>
      </c>
      <c r="M15" s="6">
        <f>'Memoria Aporte FIA a Co-Ejec. 9'!I16</f>
        <v>0</v>
      </c>
      <c r="N15" s="6">
        <f>'Memoria Aporte FIA a Co-Ejec.10'!I16</f>
        <v>0</v>
      </c>
      <c r="O15" s="7">
        <f t="shared" si="0"/>
        <v>0</v>
      </c>
    </row>
    <row r="16" spans="2:15" x14ac:dyDescent="0.2">
      <c r="B16" s="351"/>
      <c r="C16" s="20" t="str">
        <f>'Memoria Aporte FIA al Gestor'!C17</f>
        <v>Equipo Técnico 10: indicar nombre aquí</v>
      </c>
      <c r="D16" s="6">
        <f>'Memoria Aporte FIA al Gestor'!I17</f>
        <v>0</v>
      </c>
      <c r="E16" s="6">
        <f>'Memoria Aporte FIA a Co-Ejec. 1'!I17</f>
        <v>0</v>
      </c>
      <c r="F16" s="6">
        <f>'Memoria Aporte FIA a Co-Ejec. 2'!I17</f>
        <v>0</v>
      </c>
      <c r="G16" s="6">
        <f>'Memoria Aporte FIA a Co-Ejec. 3'!I17</f>
        <v>0</v>
      </c>
      <c r="H16" s="6">
        <f>'Memoria Aporte FIA a Co-Ejec. 4'!I17</f>
        <v>0</v>
      </c>
      <c r="I16" s="6">
        <f>'Memoria Aporte FIA a Co-Ejec. 5'!I17</f>
        <v>0</v>
      </c>
      <c r="J16" s="6">
        <f>'Memoria Aporte FIA a Co-Ejec. 6'!I17</f>
        <v>0</v>
      </c>
      <c r="K16" s="6">
        <f>'Memoria Aporte FIA a Co-Ejec. 7'!I17</f>
        <v>0</v>
      </c>
      <c r="L16" s="6">
        <f>'Memoria Aporte FIA a Co-Ejec. 8'!I17</f>
        <v>0</v>
      </c>
      <c r="M16" s="6">
        <f>'Memoria Aporte FIA a Co-Ejec. 9'!I17</f>
        <v>0</v>
      </c>
      <c r="N16" s="6">
        <f>'Memoria Aporte FIA a Co-Ejec.10'!I17</f>
        <v>0</v>
      </c>
      <c r="O16" s="7">
        <f t="shared" si="0"/>
        <v>0</v>
      </c>
    </row>
    <row r="17" spans="2:15" x14ac:dyDescent="0.2">
      <c r="B17" s="351"/>
      <c r="C17" s="20" t="str">
        <f>'Memoria Aporte FIA al Gestor'!C18</f>
        <v>Equipo Técnico 11: indicar nombre aquí</v>
      </c>
      <c r="D17" s="6">
        <f>'Memoria Aporte FIA al Gestor'!I18</f>
        <v>0</v>
      </c>
      <c r="E17" s="6">
        <f>'Memoria Aporte FIA a Co-Ejec. 1'!I18</f>
        <v>0</v>
      </c>
      <c r="F17" s="6">
        <f>'Memoria Aporte FIA a Co-Ejec. 2'!I18</f>
        <v>0</v>
      </c>
      <c r="G17" s="6">
        <f>'Memoria Aporte FIA a Co-Ejec. 3'!I18</f>
        <v>0</v>
      </c>
      <c r="H17" s="6">
        <f>'Memoria Aporte FIA a Co-Ejec. 4'!I18</f>
        <v>0</v>
      </c>
      <c r="I17" s="6">
        <f>'Memoria Aporte FIA a Co-Ejec. 5'!I18</f>
        <v>0</v>
      </c>
      <c r="J17" s="6">
        <f>'Memoria Aporte FIA a Co-Ejec. 6'!I18</f>
        <v>0</v>
      </c>
      <c r="K17" s="6">
        <f>'Memoria Aporte FIA a Co-Ejec. 7'!I18</f>
        <v>0</v>
      </c>
      <c r="L17" s="6">
        <f>'Memoria Aporte FIA a Co-Ejec. 8'!I18</f>
        <v>0</v>
      </c>
      <c r="M17" s="6">
        <f>'Memoria Aporte FIA a Co-Ejec. 9'!I18</f>
        <v>0</v>
      </c>
      <c r="N17" s="6">
        <f>'Memoria Aporte FIA a Co-Ejec.10'!I18</f>
        <v>0</v>
      </c>
      <c r="O17" s="7">
        <f t="shared" si="0"/>
        <v>0</v>
      </c>
    </row>
    <row r="18" spans="2:15" x14ac:dyDescent="0.2">
      <c r="B18" s="351"/>
      <c r="C18" s="20" t="str">
        <f>'Memoria Aporte FIA al Gestor'!C19</f>
        <v>Equipo Técnico 12: indicar nombre aquí</v>
      </c>
      <c r="D18" s="6">
        <f>'Memoria Aporte FIA al Gestor'!I19</f>
        <v>0</v>
      </c>
      <c r="E18" s="6">
        <f>'Memoria Aporte FIA a Co-Ejec. 1'!I19</f>
        <v>0</v>
      </c>
      <c r="F18" s="6">
        <f>'Memoria Aporte FIA a Co-Ejec. 2'!I19</f>
        <v>0</v>
      </c>
      <c r="G18" s="6">
        <f>'Memoria Aporte FIA a Co-Ejec. 3'!I19</f>
        <v>0</v>
      </c>
      <c r="H18" s="6">
        <f>'Memoria Aporte FIA a Co-Ejec. 4'!I19</f>
        <v>0</v>
      </c>
      <c r="I18" s="6">
        <f>'Memoria Aporte FIA a Co-Ejec. 5'!I19</f>
        <v>0</v>
      </c>
      <c r="J18" s="6">
        <f>'Memoria Aporte FIA a Co-Ejec. 6'!I19</f>
        <v>0</v>
      </c>
      <c r="K18" s="6">
        <f>'Memoria Aporte FIA a Co-Ejec. 7'!I19</f>
        <v>0</v>
      </c>
      <c r="L18" s="6">
        <f>'Memoria Aporte FIA a Co-Ejec. 8'!I19</f>
        <v>0</v>
      </c>
      <c r="M18" s="6">
        <f>'Memoria Aporte FIA a Co-Ejec. 9'!I19</f>
        <v>0</v>
      </c>
      <c r="N18" s="6">
        <f>'Memoria Aporte FIA a Co-Ejec.10'!I19</f>
        <v>0</v>
      </c>
      <c r="O18" s="7">
        <f t="shared" si="0"/>
        <v>0</v>
      </c>
    </row>
    <row r="19" spans="2:15" x14ac:dyDescent="0.2">
      <c r="B19" s="351"/>
      <c r="C19" s="20" t="str">
        <f>'Memoria Aporte FIA al Gestor'!C20</f>
        <v>Equipo Técnico 13: indicar nombre aquí</v>
      </c>
      <c r="D19" s="6">
        <f>'Memoria Aporte FIA al Gestor'!I20</f>
        <v>0</v>
      </c>
      <c r="E19" s="6">
        <f>'Memoria Aporte FIA a Co-Ejec. 1'!I20</f>
        <v>0</v>
      </c>
      <c r="F19" s="6">
        <f>'Memoria Aporte FIA a Co-Ejec. 2'!I20</f>
        <v>0</v>
      </c>
      <c r="G19" s="6">
        <f>'Memoria Aporte FIA a Co-Ejec. 3'!I20</f>
        <v>0</v>
      </c>
      <c r="H19" s="6">
        <f>'Memoria Aporte FIA a Co-Ejec. 4'!I20</f>
        <v>0</v>
      </c>
      <c r="I19" s="6">
        <f>'Memoria Aporte FIA a Co-Ejec. 5'!I20</f>
        <v>0</v>
      </c>
      <c r="J19" s="6">
        <f>'Memoria Aporte FIA a Co-Ejec. 6'!I20</f>
        <v>0</v>
      </c>
      <c r="K19" s="6">
        <f>'Memoria Aporte FIA a Co-Ejec. 7'!I20</f>
        <v>0</v>
      </c>
      <c r="L19" s="6">
        <f>'Memoria Aporte FIA a Co-Ejec. 8'!I20</f>
        <v>0</v>
      </c>
      <c r="M19" s="6">
        <f>'Memoria Aporte FIA a Co-Ejec. 9'!I20</f>
        <v>0</v>
      </c>
      <c r="N19" s="6">
        <f>'Memoria Aporte FIA a Co-Ejec.10'!I20</f>
        <v>0</v>
      </c>
      <c r="O19" s="7">
        <f t="shared" si="0"/>
        <v>0</v>
      </c>
    </row>
    <row r="20" spans="2:15" x14ac:dyDescent="0.2">
      <c r="B20" s="351"/>
      <c r="C20" s="20" t="str">
        <f>'Memoria Aporte FIA al Gestor'!C21</f>
        <v>Equipo Técnico 14: indicar nombre aquí</v>
      </c>
      <c r="D20" s="6">
        <f>'Memoria Aporte FIA al Gestor'!I21</f>
        <v>0</v>
      </c>
      <c r="E20" s="6">
        <f>'Memoria Aporte FIA a Co-Ejec. 1'!I21</f>
        <v>0</v>
      </c>
      <c r="F20" s="6">
        <f>'Memoria Aporte FIA a Co-Ejec. 2'!I21</f>
        <v>0</v>
      </c>
      <c r="G20" s="6">
        <f>'Memoria Aporte FIA a Co-Ejec. 3'!I21</f>
        <v>0</v>
      </c>
      <c r="H20" s="6">
        <f>'Memoria Aporte FIA a Co-Ejec. 4'!I21</f>
        <v>0</v>
      </c>
      <c r="I20" s="6">
        <f>'Memoria Aporte FIA a Co-Ejec. 5'!I21</f>
        <v>0</v>
      </c>
      <c r="J20" s="6">
        <f>'Memoria Aporte FIA a Co-Ejec. 6'!I21</f>
        <v>0</v>
      </c>
      <c r="K20" s="6">
        <f>'Memoria Aporte FIA a Co-Ejec. 7'!I21</f>
        <v>0</v>
      </c>
      <c r="L20" s="6">
        <f>'Memoria Aporte FIA a Co-Ejec. 8'!I21</f>
        <v>0</v>
      </c>
      <c r="M20" s="6">
        <f>'Memoria Aporte FIA a Co-Ejec. 9'!I21</f>
        <v>0</v>
      </c>
      <c r="N20" s="6">
        <f>'Memoria Aporte FIA a Co-Ejec.10'!I21</f>
        <v>0</v>
      </c>
      <c r="O20" s="7">
        <f t="shared" si="0"/>
        <v>0</v>
      </c>
    </row>
    <row r="21" spans="2:15" x14ac:dyDescent="0.2">
      <c r="B21" s="351"/>
      <c r="C21" s="20" t="str">
        <f>'Memoria Aporte FIA al Gestor'!C22</f>
        <v>Equipo Técnico 15: indicar nombre aquí</v>
      </c>
      <c r="D21" s="6">
        <f>'Memoria Aporte FIA al Gestor'!I22</f>
        <v>0</v>
      </c>
      <c r="E21" s="6">
        <f>'Memoria Aporte FIA a Co-Ejec. 1'!I22</f>
        <v>0</v>
      </c>
      <c r="F21" s="6">
        <f>'Memoria Aporte FIA a Co-Ejec. 2'!I22</f>
        <v>0</v>
      </c>
      <c r="G21" s="6">
        <f>'Memoria Aporte FIA a Co-Ejec. 3'!I22</f>
        <v>0</v>
      </c>
      <c r="H21" s="6">
        <f>'Memoria Aporte FIA a Co-Ejec. 4'!I22</f>
        <v>0</v>
      </c>
      <c r="I21" s="6">
        <f>'Memoria Aporte FIA a Co-Ejec. 5'!I22</f>
        <v>0</v>
      </c>
      <c r="J21" s="6">
        <f>'Memoria Aporte FIA a Co-Ejec. 6'!I22</f>
        <v>0</v>
      </c>
      <c r="K21" s="6">
        <f>'Memoria Aporte FIA a Co-Ejec. 7'!I22</f>
        <v>0</v>
      </c>
      <c r="L21" s="6">
        <f>'Memoria Aporte FIA a Co-Ejec. 8'!I22</f>
        <v>0</v>
      </c>
      <c r="M21" s="6">
        <f>'Memoria Aporte FIA a Co-Ejec. 9'!I22</f>
        <v>0</v>
      </c>
      <c r="N21" s="6">
        <f>'Memoria Aporte FIA a Co-Ejec.10'!I22</f>
        <v>0</v>
      </c>
      <c r="O21" s="7">
        <f t="shared" si="0"/>
        <v>0</v>
      </c>
    </row>
    <row r="22" spans="2:15" x14ac:dyDescent="0.2">
      <c r="B22" s="351"/>
      <c r="C22" s="20" t="str">
        <f>'Memoria Aporte FIA al Gestor'!C23</f>
        <v>Equipo Técnico 16: indicar nombre aquí</v>
      </c>
      <c r="D22" s="6">
        <f>'Memoria Aporte FIA al Gestor'!I23</f>
        <v>0</v>
      </c>
      <c r="E22" s="6">
        <f>'Memoria Aporte FIA a Co-Ejec. 1'!I23</f>
        <v>0</v>
      </c>
      <c r="F22" s="6">
        <f>'Memoria Aporte FIA a Co-Ejec. 2'!I23</f>
        <v>0</v>
      </c>
      <c r="G22" s="6">
        <f>'Memoria Aporte FIA a Co-Ejec. 3'!I23</f>
        <v>0</v>
      </c>
      <c r="H22" s="6">
        <f>'Memoria Aporte FIA a Co-Ejec. 4'!I23</f>
        <v>0</v>
      </c>
      <c r="I22" s="6">
        <f>'Memoria Aporte FIA a Co-Ejec. 5'!I23</f>
        <v>0</v>
      </c>
      <c r="J22" s="6">
        <f>'Memoria Aporte FIA a Co-Ejec. 6'!I23</f>
        <v>0</v>
      </c>
      <c r="K22" s="6">
        <f>'Memoria Aporte FIA a Co-Ejec. 7'!I23</f>
        <v>0</v>
      </c>
      <c r="L22" s="6">
        <f>'Memoria Aporte FIA a Co-Ejec. 8'!I23</f>
        <v>0</v>
      </c>
      <c r="M22" s="6">
        <f>'Memoria Aporte FIA a Co-Ejec. 9'!I23</f>
        <v>0</v>
      </c>
      <c r="N22" s="6">
        <f>'Memoria Aporte FIA a Co-Ejec.10'!I23</f>
        <v>0</v>
      </c>
      <c r="O22" s="7">
        <f t="shared" si="0"/>
        <v>0</v>
      </c>
    </row>
    <row r="23" spans="2:15" x14ac:dyDescent="0.2">
      <c r="B23" s="351"/>
      <c r="C23" s="20" t="str">
        <f>'Memoria Aporte FIA al Gestor'!C24</f>
        <v>Equipo Técnico 17: indicar nombre aquí</v>
      </c>
      <c r="D23" s="6">
        <f>'Memoria Aporte FIA al Gestor'!I24</f>
        <v>0</v>
      </c>
      <c r="E23" s="6">
        <f>'Memoria Aporte FIA a Co-Ejec. 1'!I24</f>
        <v>0</v>
      </c>
      <c r="F23" s="6">
        <f>'Memoria Aporte FIA a Co-Ejec. 2'!I24</f>
        <v>0</v>
      </c>
      <c r="G23" s="6">
        <f>'Memoria Aporte FIA a Co-Ejec. 3'!I24</f>
        <v>0</v>
      </c>
      <c r="H23" s="6">
        <f>'Memoria Aporte FIA a Co-Ejec. 4'!I24</f>
        <v>0</v>
      </c>
      <c r="I23" s="6">
        <f>'Memoria Aporte FIA a Co-Ejec. 5'!I24</f>
        <v>0</v>
      </c>
      <c r="J23" s="6">
        <f>'Memoria Aporte FIA a Co-Ejec. 6'!I24</f>
        <v>0</v>
      </c>
      <c r="K23" s="6">
        <f>'Memoria Aporte FIA a Co-Ejec. 7'!I24</f>
        <v>0</v>
      </c>
      <c r="L23" s="6">
        <f>'Memoria Aporte FIA a Co-Ejec. 8'!I24</f>
        <v>0</v>
      </c>
      <c r="M23" s="6">
        <f>'Memoria Aporte FIA a Co-Ejec. 9'!I24</f>
        <v>0</v>
      </c>
      <c r="N23" s="6">
        <f>'Memoria Aporte FIA a Co-Ejec.10'!I24</f>
        <v>0</v>
      </c>
      <c r="O23" s="7">
        <f t="shared" si="0"/>
        <v>0</v>
      </c>
    </row>
    <row r="24" spans="2:15" x14ac:dyDescent="0.2">
      <c r="B24" s="351"/>
      <c r="C24" s="20" t="str">
        <f>'Memoria Aporte FIA al Gestor'!C25</f>
        <v>Equipo Técnico 18: indicar nombre aquí</v>
      </c>
      <c r="D24" s="6">
        <f>'Memoria Aporte FIA al Gestor'!I25</f>
        <v>0</v>
      </c>
      <c r="E24" s="6">
        <f>'Memoria Aporte FIA a Co-Ejec. 1'!I25</f>
        <v>0</v>
      </c>
      <c r="F24" s="6">
        <f>'Memoria Aporte FIA a Co-Ejec. 2'!I25</f>
        <v>0</v>
      </c>
      <c r="G24" s="6">
        <f>'Memoria Aporte FIA a Co-Ejec. 3'!I25</f>
        <v>0</v>
      </c>
      <c r="H24" s="6">
        <f>'Memoria Aporte FIA a Co-Ejec. 4'!I25</f>
        <v>0</v>
      </c>
      <c r="I24" s="6">
        <f>'Memoria Aporte FIA a Co-Ejec. 5'!I25</f>
        <v>0</v>
      </c>
      <c r="J24" s="6">
        <f>'Memoria Aporte FIA a Co-Ejec. 6'!I25</f>
        <v>0</v>
      </c>
      <c r="K24" s="6">
        <f>'Memoria Aporte FIA a Co-Ejec. 7'!I25</f>
        <v>0</v>
      </c>
      <c r="L24" s="6">
        <f>'Memoria Aporte FIA a Co-Ejec. 8'!I25</f>
        <v>0</v>
      </c>
      <c r="M24" s="6">
        <f>'Memoria Aporte FIA a Co-Ejec. 9'!I25</f>
        <v>0</v>
      </c>
      <c r="N24" s="6">
        <f>'Memoria Aporte FIA a Co-Ejec.10'!I25</f>
        <v>0</v>
      </c>
      <c r="O24" s="7">
        <f t="shared" si="0"/>
        <v>0</v>
      </c>
    </row>
    <row r="25" spans="2:15" x14ac:dyDescent="0.2">
      <c r="B25" s="351"/>
      <c r="C25" s="20" t="str">
        <f>'Memoria Aporte FIA al Gestor'!C26</f>
        <v>Equipo Técnico 19: indicar nombre aquí</v>
      </c>
      <c r="D25" s="6">
        <f>'Memoria Aporte FIA al Gestor'!I26</f>
        <v>0</v>
      </c>
      <c r="E25" s="6">
        <f>'Memoria Aporte FIA a Co-Ejec. 1'!I26</f>
        <v>0</v>
      </c>
      <c r="F25" s="6">
        <f>'Memoria Aporte FIA a Co-Ejec. 2'!I26</f>
        <v>0</v>
      </c>
      <c r="G25" s="6">
        <f>'Memoria Aporte FIA a Co-Ejec. 3'!I26</f>
        <v>0</v>
      </c>
      <c r="H25" s="6">
        <f>'Memoria Aporte FIA a Co-Ejec. 4'!I26</f>
        <v>0</v>
      </c>
      <c r="I25" s="6">
        <f>'Memoria Aporte FIA a Co-Ejec. 5'!I26</f>
        <v>0</v>
      </c>
      <c r="J25" s="6">
        <f>'Memoria Aporte FIA a Co-Ejec. 6'!I26</f>
        <v>0</v>
      </c>
      <c r="K25" s="6">
        <f>'Memoria Aporte FIA a Co-Ejec. 7'!I26</f>
        <v>0</v>
      </c>
      <c r="L25" s="6">
        <f>'Memoria Aporte FIA a Co-Ejec. 8'!I26</f>
        <v>0</v>
      </c>
      <c r="M25" s="6">
        <f>'Memoria Aporte FIA a Co-Ejec. 9'!I26</f>
        <v>0</v>
      </c>
      <c r="N25" s="6">
        <f>'Memoria Aporte FIA a Co-Ejec.10'!I26</f>
        <v>0</v>
      </c>
      <c r="O25" s="7">
        <f t="shared" si="0"/>
        <v>0</v>
      </c>
    </row>
    <row r="26" spans="2:15" x14ac:dyDescent="0.2">
      <c r="B26" s="351"/>
      <c r="C26" s="20" t="str">
        <f>'Memoria Aporte FIA al Gestor'!C27</f>
        <v>Equipo Técnico 20: indicar nombre aquí</v>
      </c>
      <c r="D26" s="6">
        <f>'Memoria Aporte FIA al Gestor'!I27</f>
        <v>0</v>
      </c>
      <c r="E26" s="6">
        <f>'Memoria Aporte FIA a Co-Ejec. 1'!I27</f>
        <v>0</v>
      </c>
      <c r="F26" s="6">
        <f>'Memoria Aporte FIA a Co-Ejec. 2'!I27</f>
        <v>0</v>
      </c>
      <c r="G26" s="6">
        <f>'Memoria Aporte FIA a Co-Ejec. 3'!I27</f>
        <v>0</v>
      </c>
      <c r="H26" s="6">
        <f>'Memoria Aporte FIA a Co-Ejec. 4'!I27</f>
        <v>0</v>
      </c>
      <c r="I26" s="6">
        <f>'Memoria Aporte FIA a Co-Ejec. 5'!I27</f>
        <v>0</v>
      </c>
      <c r="J26" s="6">
        <f>'Memoria Aporte FIA a Co-Ejec. 6'!I27</f>
        <v>0</v>
      </c>
      <c r="K26" s="6">
        <f>'Memoria Aporte FIA a Co-Ejec. 7'!I27</f>
        <v>0</v>
      </c>
      <c r="L26" s="6">
        <f>'Memoria Aporte FIA a Co-Ejec. 8'!I27</f>
        <v>0</v>
      </c>
      <c r="M26" s="6">
        <f>'Memoria Aporte FIA a Co-Ejec. 9'!I27</f>
        <v>0</v>
      </c>
      <c r="N26" s="6">
        <f>'Memoria Aporte FIA a Co-Ejec.10'!I27</f>
        <v>0</v>
      </c>
      <c r="O26" s="7">
        <f t="shared" si="0"/>
        <v>0</v>
      </c>
    </row>
    <row r="27" spans="2:15" x14ac:dyDescent="0.2">
      <c r="B27" s="351"/>
      <c r="C27" s="250" t="s">
        <v>108</v>
      </c>
      <c r="D27" s="142">
        <f>'Memoria Aporte FIA al Gestor'!I28</f>
        <v>0</v>
      </c>
      <c r="E27" s="142">
        <f>'Memoria Aporte FIA a Co-Ejec. 1'!I28</f>
        <v>0</v>
      </c>
      <c r="F27" s="142">
        <f>'Memoria Aporte FIA a Co-Ejec. 2'!I28</f>
        <v>0</v>
      </c>
      <c r="G27" s="6">
        <f>'Memoria Aporte FIA a Co-Ejec. 3'!I28</f>
        <v>0</v>
      </c>
      <c r="H27" s="6">
        <f>'Memoria Aporte FIA a Co-Ejec. 4'!I28</f>
        <v>0</v>
      </c>
      <c r="I27" s="6">
        <f>'Memoria Aporte FIA a Co-Ejec. 5'!I28</f>
        <v>0</v>
      </c>
      <c r="J27" s="6">
        <f>'Memoria Aporte FIA a Co-Ejec. 6'!I28</f>
        <v>0</v>
      </c>
      <c r="K27" s="6">
        <f>'Memoria Aporte FIA a Co-Ejec. 7'!I28</f>
        <v>0</v>
      </c>
      <c r="L27" s="6">
        <f>'Memoria Aporte FIA a Co-Ejec. 8'!I28</f>
        <v>0</v>
      </c>
      <c r="M27" s="6">
        <f>'Memoria Aporte FIA a Co-Ejec. 9'!I28</f>
        <v>0</v>
      </c>
      <c r="N27" s="6">
        <f>'Memoria Aporte FIA a Co-Ejec.10'!I28</f>
        <v>0</v>
      </c>
      <c r="O27" s="7">
        <f t="shared" si="0"/>
        <v>0</v>
      </c>
    </row>
    <row r="28" spans="2:15" x14ac:dyDescent="0.2">
      <c r="B28" s="351"/>
      <c r="C28" s="20" t="s">
        <v>39</v>
      </c>
      <c r="D28" s="6">
        <f>'Memoria Aporte FIA al Gestor'!I33</f>
        <v>0</v>
      </c>
      <c r="E28" s="6">
        <f>'Memoria Aporte FIA a Co-Ejec. 1'!I33</f>
        <v>0</v>
      </c>
      <c r="F28" s="6">
        <f>'Memoria Aporte FIA a Co-Ejec. 2'!I33</f>
        <v>0</v>
      </c>
      <c r="G28" s="6">
        <f>'Memoria Aporte FIA a Co-Ejec. 3'!$I$33</f>
        <v>0</v>
      </c>
      <c r="H28" s="6">
        <f>'Memoria Aporte FIA a Co-Ejec. 4'!$I$33</f>
        <v>0</v>
      </c>
      <c r="I28" s="6">
        <f>'Memoria Aporte FIA a Co-Ejec. 5'!$I$33</f>
        <v>0</v>
      </c>
      <c r="J28" s="6">
        <f>'Memoria Aporte FIA a Co-Ejec. 6'!$I$33</f>
        <v>0</v>
      </c>
      <c r="K28" s="6">
        <f>'Memoria Aporte FIA a Co-Ejec. 7'!$I$33</f>
        <v>0</v>
      </c>
      <c r="L28" s="6">
        <f>'Memoria Aporte FIA a Co-Ejec. 8'!$I$33</f>
        <v>0</v>
      </c>
      <c r="M28" s="6">
        <f>'Memoria Aporte FIA a Co-Ejec. 9'!$I$33</f>
        <v>0</v>
      </c>
      <c r="N28" s="6">
        <f>'Memoria Aporte FIA a Co-Ejec.10'!$I$33</f>
        <v>0</v>
      </c>
      <c r="O28" s="7">
        <f t="shared" si="0"/>
        <v>0</v>
      </c>
    </row>
    <row r="29" spans="2:15" x14ac:dyDescent="0.2">
      <c r="B29" s="352"/>
      <c r="C29" s="20" t="s">
        <v>28</v>
      </c>
      <c r="D29" s="6">
        <f>'Memoria Aporte FIA al Gestor'!I38</f>
        <v>0</v>
      </c>
      <c r="E29" s="6">
        <f>'Memoria Aporte FIA a Co-Ejec. 1'!I38</f>
        <v>0</v>
      </c>
      <c r="F29" s="6">
        <f>'Memoria Aporte FIA a Co-Ejec. 2'!I38</f>
        <v>0</v>
      </c>
      <c r="G29" s="6">
        <f>'Memoria Aporte FIA a Co-Ejec. 3'!$I$38</f>
        <v>0</v>
      </c>
      <c r="H29" s="6">
        <f>'Memoria Aporte FIA a Co-Ejec. 4'!$I$38</f>
        <v>0</v>
      </c>
      <c r="I29" s="6">
        <f>'Memoria Aporte FIA a Co-Ejec. 5'!$I$38</f>
        <v>0</v>
      </c>
      <c r="J29" s="6">
        <f>'Memoria Aporte FIA a Co-Ejec. 6'!$I$38</f>
        <v>0</v>
      </c>
      <c r="K29" s="6">
        <f>'Memoria Aporte FIA a Co-Ejec. 7'!$I$38</f>
        <v>0</v>
      </c>
      <c r="L29" s="6">
        <f>'Memoria Aporte FIA a Co-Ejec. 8'!$I$38</f>
        <v>0</v>
      </c>
      <c r="M29" s="6">
        <f>'Memoria Aporte FIA a Co-Ejec. 9'!$I$38</f>
        <v>0</v>
      </c>
      <c r="N29" s="6">
        <f>'Memoria Aporte FIA a Co-Ejec.10'!$I$38</f>
        <v>0</v>
      </c>
      <c r="O29" s="7">
        <f t="shared" si="0"/>
        <v>0</v>
      </c>
    </row>
    <row r="30" spans="2:15" x14ac:dyDescent="0.2">
      <c r="B30" s="353" t="s">
        <v>29</v>
      </c>
      <c r="C30" s="354"/>
      <c r="D30" s="6">
        <f>'Memoria Aporte FIA al Gestor'!I60</f>
        <v>0</v>
      </c>
      <c r="E30" s="6">
        <f>'Memoria Aporte FIA a Co-Ejec. 1'!I60</f>
        <v>0</v>
      </c>
      <c r="F30" s="6">
        <f>'Memoria Aporte FIA a Co-Ejec. 2'!I60</f>
        <v>0</v>
      </c>
      <c r="G30" s="6">
        <f>'Memoria Aporte FIA a Co-Ejec. 3'!$I$60</f>
        <v>0</v>
      </c>
      <c r="H30" s="6">
        <f>'Memoria Aporte FIA a Co-Ejec. 4'!$I$60</f>
        <v>0</v>
      </c>
      <c r="I30" s="6">
        <f>'Memoria Aporte FIA a Co-Ejec. 5'!$I$60</f>
        <v>0</v>
      </c>
      <c r="J30" s="6">
        <f>'Memoria Aporte FIA a Co-Ejec. 6'!$I$60</f>
        <v>0</v>
      </c>
      <c r="K30" s="6">
        <f>'Memoria Aporte FIA a Co-Ejec. 7'!$I$60</f>
        <v>0</v>
      </c>
      <c r="L30" s="6">
        <f>'Memoria Aporte FIA a Co-Ejec. 8'!$I$60</f>
        <v>0</v>
      </c>
      <c r="M30" s="6">
        <f>'Memoria Aporte FIA a Co-Ejec. 9'!$I$60</f>
        <v>0</v>
      </c>
      <c r="N30" s="6">
        <f>'Memoria Aporte FIA a Co-Ejec.10'!$I$60</f>
        <v>0</v>
      </c>
      <c r="O30" s="7">
        <f t="shared" si="0"/>
        <v>0</v>
      </c>
    </row>
    <row r="31" spans="2:15" x14ac:dyDescent="0.2">
      <c r="B31" s="353" t="s">
        <v>30</v>
      </c>
      <c r="C31" s="354"/>
      <c r="D31" s="6">
        <f>'Memoria Aporte FIA al Gestor'!I66</f>
        <v>0</v>
      </c>
      <c r="E31" s="6">
        <f>'Memoria Aporte FIA a Co-Ejec. 1'!I66</f>
        <v>0</v>
      </c>
      <c r="F31" s="6">
        <f>'Memoria Aporte FIA a Co-Ejec. 2'!I66</f>
        <v>0</v>
      </c>
      <c r="G31" s="6">
        <f>'Memoria Aporte FIA a Co-Ejec. 3'!$I$66</f>
        <v>0</v>
      </c>
      <c r="H31" s="6">
        <f>'Memoria Aporte FIA a Co-Ejec. 4'!$I$66</f>
        <v>0</v>
      </c>
      <c r="I31" s="6">
        <f>'Memoria Aporte FIA a Co-Ejec. 5'!$I$66</f>
        <v>0</v>
      </c>
      <c r="J31" s="6">
        <f>'Memoria Aporte FIA a Co-Ejec. 6'!$I$66</f>
        <v>0</v>
      </c>
      <c r="K31" s="6">
        <f>'Memoria Aporte FIA a Co-Ejec. 7'!$I$66</f>
        <v>0</v>
      </c>
      <c r="L31" s="6">
        <f>'Memoria Aporte FIA a Co-Ejec. 8'!$I$66</f>
        <v>0</v>
      </c>
      <c r="M31" s="6">
        <f>'Memoria Aporte FIA a Co-Ejec. 9'!$I$66</f>
        <v>0</v>
      </c>
      <c r="N31" s="6">
        <f>'Memoria Aporte FIA a Co-Ejec.10'!$I$66</f>
        <v>0</v>
      </c>
      <c r="O31" s="7">
        <f t="shared" si="0"/>
        <v>0</v>
      </c>
    </row>
    <row r="32" spans="2:15" x14ac:dyDescent="0.2">
      <c r="B32" s="353" t="s">
        <v>31</v>
      </c>
      <c r="C32" s="354"/>
      <c r="D32" s="6">
        <f>'Memoria Aporte FIA al Gestor'!I74</f>
        <v>0</v>
      </c>
      <c r="E32" s="6">
        <f>'Memoria Aporte FIA a Co-Ejec. 1'!I74</f>
        <v>0</v>
      </c>
      <c r="F32" s="6">
        <f>'Memoria Aporte FIA a Co-Ejec. 2'!I74</f>
        <v>0</v>
      </c>
      <c r="G32" s="6">
        <f>'Memoria Aporte FIA a Co-Ejec. 3'!$I$74</f>
        <v>0</v>
      </c>
      <c r="H32" s="6">
        <f>'Memoria Aporte FIA a Co-Ejec. 4'!$I$74</f>
        <v>0</v>
      </c>
      <c r="I32" s="6">
        <f>'Memoria Aporte FIA a Co-Ejec. 5'!$I$74</f>
        <v>0</v>
      </c>
      <c r="J32" s="6">
        <f>'Memoria Aporte FIA a Co-Ejec. 6'!$I$74</f>
        <v>0</v>
      </c>
      <c r="K32" s="6">
        <f>'Memoria Aporte FIA a Co-Ejec. 7'!$I$74</f>
        <v>0</v>
      </c>
      <c r="L32" s="6">
        <f>'Memoria Aporte FIA a Co-Ejec. 8'!$I$74</f>
        <v>0</v>
      </c>
      <c r="M32" s="6">
        <f>'Memoria Aporte FIA a Co-Ejec. 9'!$I$74</f>
        <v>0</v>
      </c>
      <c r="N32" s="6">
        <f>'Memoria Aporte FIA a Co-Ejec.10'!$I$74</f>
        <v>0</v>
      </c>
      <c r="O32" s="7">
        <f t="shared" si="0"/>
        <v>0</v>
      </c>
    </row>
    <row r="33" spans="2:15" x14ac:dyDescent="0.2">
      <c r="B33" s="353" t="s">
        <v>32</v>
      </c>
      <c r="C33" s="354"/>
      <c r="D33" s="6">
        <f>'Memoria Aporte FIA al Gestor'!I102</f>
        <v>0</v>
      </c>
      <c r="E33" s="6">
        <f>'Memoria Aporte FIA a Co-Ejec. 1'!I102</f>
        <v>0</v>
      </c>
      <c r="F33" s="6">
        <f>'Memoria Aporte FIA a Co-Ejec. 2'!I102</f>
        <v>0</v>
      </c>
      <c r="G33" s="6">
        <f>'Memoria Aporte FIA a Co-Ejec. 3'!$I$102</f>
        <v>0</v>
      </c>
      <c r="H33" s="6">
        <f>'Memoria Aporte FIA a Co-Ejec. 4'!$I$102</f>
        <v>0</v>
      </c>
      <c r="I33" s="6">
        <f>'Memoria Aporte FIA a Co-Ejec. 5'!$I$102</f>
        <v>0</v>
      </c>
      <c r="J33" s="6">
        <f>'Memoria Aporte FIA a Co-Ejec. 6'!$I$102</f>
        <v>0</v>
      </c>
      <c r="K33" s="6">
        <f>'Memoria Aporte FIA a Co-Ejec. 7'!$I$102</f>
        <v>0</v>
      </c>
      <c r="L33" s="6">
        <f>'Memoria Aporte FIA a Co-Ejec. 8'!$I$102</f>
        <v>0</v>
      </c>
      <c r="M33" s="6">
        <f>'Memoria Aporte FIA a Co-Ejec. 9'!$I$102</f>
        <v>0</v>
      </c>
      <c r="N33" s="6">
        <f>'Memoria Aporte FIA a Co-Ejec.10'!$I$102</f>
        <v>0</v>
      </c>
      <c r="O33" s="7">
        <f t="shared" si="0"/>
        <v>0</v>
      </c>
    </row>
    <row r="34" spans="2:15" x14ac:dyDescent="0.2">
      <c r="B34" s="353" t="s">
        <v>33</v>
      </c>
      <c r="C34" s="354"/>
      <c r="D34" s="6">
        <f>'Memoria Aporte FIA al Gestor'!I110</f>
        <v>0</v>
      </c>
      <c r="E34" s="6">
        <f>'Memoria Aporte FIA a Co-Ejec. 1'!I110</f>
        <v>0</v>
      </c>
      <c r="F34" s="6">
        <f>'Memoria Aporte FIA a Co-Ejec. 2'!I110</f>
        <v>0</v>
      </c>
      <c r="G34" s="6">
        <f>'Memoria Aporte FIA a Co-Ejec. 3'!$I$110</f>
        <v>0</v>
      </c>
      <c r="H34" s="6">
        <f>'Memoria Aporte FIA a Co-Ejec. 4'!$I$110</f>
        <v>0</v>
      </c>
      <c r="I34" s="6">
        <f>'Memoria Aporte FIA a Co-Ejec. 5'!$I$110</f>
        <v>0</v>
      </c>
      <c r="J34" s="6">
        <f>'Memoria Aporte FIA a Co-Ejec. 6'!$I$110</f>
        <v>0</v>
      </c>
      <c r="K34" s="6">
        <f>'Memoria Aporte FIA a Co-Ejec. 7'!$I$110</f>
        <v>0</v>
      </c>
      <c r="L34" s="6">
        <f>'Memoria Aporte FIA a Co-Ejec. 8'!$I$110</f>
        <v>0</v>
      </c>
      <c r="M34" s="6">
        <f>'Memoria Aporte FIA a Co-Ejec. 9'!$I$110</f>
        <v>0</v>
      </c>
      <c r="N34" s="6">
        <f>'Memoria Aporte FIA a Co-Ejec.10'!$I$110</f>
        <v>0</v>
      </c>
      <c r="O34" s="7">
        <f t="shared" si="0"/>
        <v>0</v>
      </c>
    </row>
    <row r="35" spans="2:15" x14ac:dyDescent="0.2">
      <c r="B35" s="355" t="s">
        <v>34</v>
      </c>
      <c r="C35" s="356"/>
      <c r="D35" s="6">
        <f>'Memoria Aporte FIA al Gestor'!I118</f>
        <v>0</v>
      </c>
      <c r="E35" s="6">
        <f>'Memoria Aporte FIA a Co-Ejec. 1'!I118</f>
        <v>0</v>
      </c>
      <c r="F35" s="6">
        <f>'Memoria Aporte FIA a Co-Ejec. 2'!I118</f>
        <v>0</v>
      </c>
      <c r="G35" s="6">
        <f>'Memoria Aporte FIA a Co-Ejec. 3'!$I$118</f>
        <v>0</v>
      </c>
      <c r="H35" s="6">
        <f>'Memoria Aporte FIA a Co-Ejec. 4'!$I$118</f>
        <v>0</v>
      </c>
      <c r="I35" s="6">
        <f>'Memoria Aporte FIA a Co-Ejec. 5'!$I$118</f>
        <v>0</v>
      </c>
      <c r="J35" s="6">
        <f>'Memoria Aporte FIA a Co-Ejec. 6'!$I$118</f>
        <v>0</v>
      </c>
      <c r="K35" s="6">
        <f>'Memoria Aporte FIA a Co-Ejec. 7'!$I$118</f>
        <v>0</v>
      </c>
      <c r="L35" s="6">
        <f>'Memoria Aporte FIA a Co-Ejec. 8'!$I$118</f>
        <v>0</v>
      </c>
      <c r="M35" s="6">
        <f>'Memoria Aporte FIA a Co-Ejec. 9'!$I$118</f>
        <v>0</v>
      </c>
      <c r="N35" s="6">
        <f>'Memoria Aporte FIA a Co-Ejec.10'!$I$118</f>
        <v>0</v>
      </c>
      <c r="O35" s="7">
        <f t="shared" si="0"/>
        <v>0</v>
      </c>
    </row>
    <row r="36" spans="2:15" x14ac:dyDescent="0.2">
      <c r="B36" s="355" t="s">
        <v>35</v>
      </c>
      <c r="C36" s="356"/>
      <c r="D36" s="6">
        <f>'Memoria Aporte FIA al Gestor'!I123</f>
        <v>0</v>
      </c>
      <c r="E36" s="6">
        <f>'Memoria Aporte FIA a Co-Ejec. 1'!I123</f>
        <v>0</v>
      </c>
      <c r="F36" s="6">
        <f>'Memoria Aporte FIA a Co-Ejec. 2'!I123</f>
        <v>0</v>
      </c>
      <c r="G36" s="6">
        <f>'Memoria Aporte FIA a Co-Ejec. 3'!$I$123</f>
        <v>0</v>
      </c>
      <c r="H36" s="6">
        <f>'Memoria Aporte FIA a Co-Ejec. 4'!$I$123</f>
        <v>0</v>
      </c>
      <c r="I36" s="6">
        <f>'Memoria Aporte FIA a Co-Ejec. 5'!$I$123</f>
        <v>0</v>
      </c>
      <c r="J36" s="6">
        <f>'Memoria Aporte FIA a Co-Ejec. 6'!$I$123</f>
        <v>0</v>
      </c>
      <c r="K36" s="6">
        <f>'Memoria Aporte FIA a Co-Ejec. 7'!$I$123</f>
        <v>0</v>
      </c>
      <c r="L36" s="6">
        <f>'Memoria Aporte FIA a Co-Ejec. 8'!$I$123</f>
        <v>0</v>
      </c>
      <c r="M36" s="6">
        <f>'Memoria Aporte FIA a Co-Ejec. 9'!$I$123</f>
        <v>0</v>
      </c>
      <c r="N36" s="6">
        <f>'Memoria Aporte FIA a Co-Ejec.10'!$I$123</f>
        <v>0</v>
      </c>
      <c r="O36" s="7">
        <f t="shared" si="0"/>
        <v>0</v>
      </c>
    </row>
    <row r="37" spans="2:15" x14ac:dyDescent="0.2">
      <c r="B37" s="355" t="s">
        <v>36</v>
      </c>
      <c r="C37" s="356"/>
      <c r="D37" s="6">
        <f>'Memoria Aporte FIA al Gestor'!I132</f>
        <v>0</v>
      </c>
      <c r="E37" s="6">
        <f>'Memoria Aporte FIA a Co-Ejec. 1'!I132</f>
        <v>0</v>
      </c>
      <c r="F37" s="6">
        <f>'Memoria Aporte FIA a Co-Ejec. 2'!I132</f>
        <v>0</v>
      </c>
      <c r="G37" s="6">
        <f>'Memoria Aporte FIA a Co-Ejec. 3'!$I$132</f>
        <v>0</v>
      </c>
      <c r="H37" s="6">
        <f>'Memoria Aporte FIA a Co-Ejec. 4'!$I$132</f>
        <v>0</v>
      </c>
      <c r="I37" s="6">
        <f>'Memoria Aporte FIA a Co-Ejec. 5'!$I$132</f>
        <v>0</v>
      </c>
      <c r="J37" s="6">
        <f>'Memoria Aporte FIA a Co-Ejec. 6'!$I$132</f>
        <v>0</v>
      </c>
      <c r="K37" s="6">
        <f>'Memoria Aporte FIA a Co-Ejec. 7'!$I$132</f>
        <v>0</v>
      </c>
      <c r="L37" s="6">
        <f>'Memoria Aporte FIA a Co-Ejec. 8'!$I$132</f>
        <v>0</v>
      </c>
      <c r="M37" s="6">
        <f>'Memoria Aporte FIA a Co-Ejec. 9'!$I$132</f>
        <v>0</v>
      </c>
      <c r="N37" s="6">
        <f>'Memoria Aporte FIA a Co-Ejec.10'!$I$132</f>
        <v>0</v>
      </c>
      <c r="O37" s="7">
        <f t="shared" si="0"/>
        <v>0</v>
      </c>
    </row>
    <row r="38" spans="2:15" x14ac:dyDescent="0.2">
      <c r="B38" s="355" t="s">
        <v>37</v>
      </c>
      <c r="C38" s="356"/>
      <c r="D38" s="6">
        <f>'Memoria Aporte FIA al Gestor'!I135</f>
        <v>0</v>
      </c>
      <c r="E38" s="6">
        <f>'Memoria Aporte FIA a Co-Ejec. 1'!I135</f>
        <v>0</v>
      </c>
      <c r="F38" s="6">
        <f>'Memoria Aporte FIA a Co-Ejec. 2'!I135</f>
        <v>0</v>
      </c>
      <c r="G38" s="6">
        <f>'Memoria Aporte FIA a Co-Ejec. 3'!$I$135</f>
        <v>0</v>
      </c>
      <c r="H38" s="6">
        <f>'Memoria Aporte FIA a Co-Ejec. 4'!$I$135</f>
        <v>0</v>
      </c>
      <c r="I38" s="6">
        <f>'Memoria Aporte FIA a Co-Ejec. 5'!$I$135</f>
        <v>0</v>
      </c>
      <c r="J38" s="6">
        <f>'Memoria Aporte FIA a Co-Ejec. 6'!$I$135</f>
        <v>0</v>
      </c>
      <c r="K38" s="6">
        <f>'Memoria Aporte FIA a Co-Ejec. 7'!$I$135</f>
        <v>0</v>
      </c>
      <c r="L38" s="6">
        <f>'Memoria Aporte FIA a Co-Ejec. 8'!$I$135</f>
        <v>0</v>
      </c>
      <c r="M38" s="6">
        <f>'Memoria Aporte FIA a Co-Ejec. 9'!$I$135</f>
        <v>0</v>
      </c>
      <c r="N38" s="6">
        <f>'Memoria Aporte FIA a Co-Ejec.10'!$I$135</f>
        <v>0</v>
      </c>
      <c r="O38" s="7">
        <f t="shared" si="0"/>
        <v>0</v>
      </c>
    </row>
    <row r="39" spans="2:15" x14ac:dyDescent="0.2">
      <c r="B39" s="355" t="s">
        <v>38</v>
      </c>
      <c r="C39" s="356"/>
      <c r="D39" s="6">
        <f>'Memoria Aporte FIA al Gestor'!I138</f>
        <v>0</v>
      </c>
      <c r="E39" s="6">
        <f>'Memoria Aporte FIA a Co-Ejec. 1'!I138</f>
        <v>0</v>
      </c>
      <c r="F39" s="6">
        <f>'Memoria Aporte FIA a Co-Ejec. 2'!I138</f>
        <v>0</v>
      </c>
      <c r="G39" s="6">
        <f>'Memoria Aporte FIA a Co-Ejec. 3'!$I$138</f>
        <v>0</v>
      </c>
      <c r="H39" s="6">
        <f>'Memoria Aporte FIA a Co-Ejec. 4'!$I$138</f>
        <v>0</v>
      </c>
      <c r="I39" s="6">
        <f>'Memoria Aporte FIA a Co-Ejec. 5'!$I$138</f>
        <v>0</v>
      </c>
      <c r="J39" s="6">
        <f>'Memoria Aporte FIA a Co-Ejec. 6'!$I$138</f>
        <v>0</v>
      </c>
      <c r="K39" s="6">
        <f>'Memoria Aporte FIA a Co-Ejec. 7'!$I$138</f>
        <v>0</v>
      </c>
      <c r="L39" s="6">
        <f>'Memoria Aporte FIA a Co-Ejec. 8'!$I$138</f>
        <v>0</v>
      </c>
      <c r="M39" s="6">
        <f>'Memoria Aporte FIA a Co-Ejec. 9'!$I$138</f>
        <v>0</v>
      </c>
      <c r="N39" s="6">
        <f>'Memoria Aporte FIA a Co-Ejec.10'!$I$138</f>
        <v>0</v>
      </c>
      <c r="O39" s="7">
        <f t="shared" si="0"/>
        <v>0</v>
      </c>
    </row>
    <row r="40" spans="2:15" x14ac:dyDescent="0.2">
      <c r="B40" s="357" t="s">
        <v>24</v>
      </c>
      <c r="C40" s="357"/>
      <c r="D40" s="36">
        <f>SUM(D5:D39)</f>
        <v>0</v>
      </c>
      <c r="E40" s="36">
        <f>SUM(E5:E39)</f>
        <v>0</v>
      </c>
      <c r="F40" s="36">
        <f>SUM(F5:F39)</f>
        <v>0</v>
      </c>
      <c r="G40" s="36">
        <f t="shared" ref="G40:N40" si="1">SUM(G5:G39)</f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0"/>
        <v>0</v>
      </c>
    </row>
  </sheetData>
  <sheetProtection algorithmName="SHA-512" hashValue="6rv0HGA+HHtYkgvWgNHLrLnB+1RxC/tjhH72deKlkzzLggr57WgeBTrwKSr3n5I33lbqVFW478uIviT5yJbBHA==" saltValue="jaCjOADB+6NGcvJZdbmsPg==" spinCount="100000" sheet="1" objects="1" scenarios="1" formatColumn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B1" sqref="B1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8.425781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59</v>
      </c>
      <c r="F2" s="5"/>
    </row>
    <row r="3" spans="2:15" x14ac:dyDescent="0.2">
      <c r="F3" s="5"/>
    </row>
    <row r="4" spans="2:15" ht="38.25" x14ac:dyDescent="0.2">
      <c r="B4" s="150" t="s">
        <v>13</v>
      </c>
      <c r="C4" s="150" t="s">
        <v>23</v>
      </c>
      <c r="D4" s="8" t="str">
        <f>IF('Memoria Aporte FIA al Gestor'!B3="INDICAR AQUÍ NOMBRE EJECUTOR","EJECUTOR",'Memoria Aporte FIA al Gestor'!B3)</f>
        <v>INDICAR AQUÍ NOMBRE GESTOR</v>
      </c>
      <c r="E4" s="8" t="str">
        <f>IF('Memoria Aporte de Co-Ejec. 1'!B3="INDICAR AQUÍ NOMBRE ASOCIADO 1","Sin asociado 1",'Memoria Aporte de Co-Ejec. 1'!B3)</f>
        <v>INDICAR AQUÍ NOMBRE CO-EJECUTOR 1</v>
      </c>
      <c r="F4" s="8" t="str">
        <f>IF('Memoria Aporte de Co-Ejec. 2'!B3="INDICAR AQUÍ NOMBRE ASOCIADO 2","Sin asociado 2",'Memoria Aporte de Co-Ejec. 2'!B3)</f>
        <v>INDICAR AQUÍ NOMBRE CO-EJECUTOR 2</v>
      </c>
      <c r="G4" s="8" t="str">
        <f>IF('Memoria Aporte de Co-Ejec. 3'!B3="INDICAR AQUÍ NOMBRE ASOCIADO 3","Sin asociado 3",'Memoria Aporte de Co-Ejec. 3'!B3)</f>
        <v>INDICAR AQUÍ NOMBRE CO-EJECUTOR 3</v>
      </c>
      <c r="H4" s="8" t="str">
        <f>IF('Memoria Aporte de Co-Ejec. 4'!B3="INDICAR AQUÍ NOMBRE ASOCIADO 4","Sin asociado 4",'Memoria Aporte de Co-Ejec. 4'!B3)</f>
        <v>INDICAR AQUÍ NOMBRE CO-EJECUTOR 4</v>
      </c>
      <c r="I4" s="8" t="str">
        <f>IF('Memoria Aporte de Co-Ejec. 5'!B3="INDICAR AQUÍ NOMBRE ASOCIADO 5","Sin asociado 5",'Memoria Aporte de Co-Ejec. 5'!B3)</f>
        <v>INDICAR AQUÍ NOMBRE CO-EJECUTOR 5</v>
      </c>
      <c r="J4" s="8" t="str">
        <f>IF('Memoria Aporte de Co-Ejec. 6'!B3="INDICAR AQUÍ NOMBRE ASOCIADO 6","Sin asociado 6",'Memoria Aporte de Co-Ejec. 6'!B3)</f>
        <v>INDICAR AQUÍ NOMBRE CO-EJECUTOR 6</v>
      </c>
      <c r="K4" s="8" t="str">
        <f>IF('Memoria Aporte de Co-Ejec. 7'!B3="INDICAR AQUÍ NOMBRE ASOCIADO 7","Sin asociado 7",'Memoria Aporte de Co-Ejec. 7'!B3)</f>
        <v>INDICAR AQUÍ NOMBRE CO-EJECUTOR 7</v>
      </c>
      <c r="L4" s="8" t="str">
        <f>IF('Memoria Aporte de Co-Ejec. 8'!B3="INDICAR AQUÍ NOMBRE ASOCIADO 8","Sin asociado 8",'Memoria Aporte de Co-Ejec. 8'!B3)</f>
        <v>INDICAR AQUÍ NOMBRE CO-EJECUTOR 8</v>
      </c>
      <c r="M4" s="8" t="str">
        <f>IF('Memoria Aporte de Co-Ejec. 9'!B3="INDICAR AQUÍ NOMBRE ASOCIADO 9","Sin asociado 9",'Memoria Aporte de Co-Ejec. 9'!B3)</f>
        <v>INDICAR AQUÍ NOMBRE CO-EJECUTOR 9</v>
      </c>
      <c r="N4" s="8" t="str">
        <f>IF('Memoria Aporte de Co-Ejec. 10'!B3="INDICAR AQUÍ NOMBRE ASOCIADO 10","Sin asociado 10",'Memoria Aporte de Co-Ejec. 10'!B3)</f>
        <v>INDICAR AQUÍ NOMBRE CO-EJECUTOR 10</v>
      </c>
      <c r="O4" s="8" t="s">
        <v>24</v>
      </c>
    </row>
    <row r="5" spans="2:15" x14ac:dyDescent="0.2">
      <c r="B5" s="350" t="s">
        <v>26</v>
      </c>
      <c r="C5" s="20" t="str">
        <f>'Memoria Aporte FIA al Gestor'!C6</f>
        <v>Coordinador Principal: indicar nombre aquí</v>
      </c>
      <c r="D5" s="6">
        <f>'Memoria Aporte del Gestor'!I10+'Memoria Aporte del Gestor'!I135</f>
        <v>0</v>
      </c>
      <c r="E5" s="6">
        <f>'Memoria Aporte de Co-Ejec. 1'!$I10+'Memoria Aporte de Co-Ejec. 1'!$I135</f>
        <v>0</v>
      </c>
      <c r="F5" s="6">
        <f>'Memoria Aporte de Co-Ejec. 2'!$I10+'Memoria Aporte de Co-Ejec. 2'!$I135</f>
        <v>0</v>
      </c>
      <c r="G5" s="6">
        <f>'Memoria Aporte de Co-Ejec. 3'!$I10+'Memoria Aporte de Co-Ejec. 3'!$I135</f>
        <v>0</v>
      </c>
      <c r="H5" s="6">
        <f>'Memoria Aporte de Co-Ejec. 4'!$I10+'Memoria Aporte de Co-Ejec. 4'!$I135</f>
        <v>0</v>
      </c>
      <c r="I5" s="6">
        <f>'Memoria Aporte de Co-Ejec. 5'!$I10+'Memoria Aporte de Co-Ejec. 5'!$I135</f>
        <v>0</v>
      </c>
      <c r="J5" s="6">
        <f>'Memoria Aporte de Co-Ejec. 6'!$I10+'Memoria Aporte de Co-Ejec. 6'!$I135</f>
        <v>0</v>
      </c>
      <c r="K5" s="6">
        <f>'Memoria Aporte de Co-Ejec. 7'!$I10+'Memoria Aporte de Co-Ejec. 7'!$I135</f>
        <v>0</v>
      </c>
      <c r="L5" s="6">
        <f>'Memoria Aporte de Co-Ejec. 8'!$I10+'Memoria Aporte de Co-Ejec. 8'!$I135</f>
        <v>0</v>
      </c>
      <c r="M5" s="6">
        <f>'Memoria Aporte de Co-Ejec. 9'!$I10+'Memoria Aporte de Co-Ejec. 9'!$I135</f>
        <v>0</v>
      </c>
      <c r="N5" s="6">
        <f>'Memoria Aporte de Co-Ejec. 10'!$I10+'Memoria Aporte de Co-Ejec. 10'!$I135</f>
        <v>0</v>
      </c>
      <c r="O5" s="7">
        <f>SUM(D5:N5)</f>
        <v>0</v>
      </c>
    </row>
    <row r="6" spans="2:15" x14ac:dyDescent="0.2">
      <c r="B6" s="351"/>
      <c r="C6" s="20" t="str">
        <f>'Memoria Aporte FIA al Gestor'!C7</f>
        <v>Coordinador Alterno: indicar nombre aquí</v>
      </c>
      <c r="D6" s="6">
        <f>'Memoria Aporte del Gestor'!I11+'Memoria Aporte del Gestor'!I136</f>
        <v>0</v>
      </c>
      <c r="E6" s="6">
        <f>'Memoria Aporte de Co-Ejec. 1'!$I11+'Memoria Aporte de Co-Ejec. 1'!$I136</f>
        <v>0</v>
      </c>
      <c r="F6" s="6">
        <f>'Memoria Aporte de Co-Ejec. 2'!$I11+'Memoria Aporte de Co-Ejec. 2'!$I136</f>
        <v>0</v>
      </c>
      <c r="G6" s="6">
        <f>'Memoria Aporte de Co-Ejec. 3'!$I11+'Memoria Aporte de Co-Ejec. 3'!$I136</f>
        <v>0</v>
      </c>
      <c r="H6" s="6">
        <f>'Memoria Aporte de Co-Ejec. 4'!$I11+'Memoria Aporte de Co-Ejec. 4'!$I136</f>
        <v>0</v>
      </c>
      <c r="I6" s="6">
        <f>'Memoria Aporte de Co-Ejec. 5'!$I11+'Memoria Aporte de Co-Ejec. 5'!$I136</f>
        <v>0</v>
      </c>
      <c r="J6" s="6">
        <f>'Memoria Aporte de Co-Ejec. 6'!$I11+'Memoria Aporte de Co-Ejec. 6'!$I136</f>
        <v>0</v>
      </c>
      <c r="K6" s="6">
        <f>'Memoria Aporte de Co-Ejec. 7'!$I11+'Memoria Aporte de Co-Ejec. 7'!$I136</f>
        <v>0</v>
      </c>
      <c r="L6" s="6">
        <f>'Memoria Aporte de Co-Ejec. 8'!$I11+'Memoria Aporte de Co-Ejec. 8'!$I136</f>
        <v>0</v>
      </c>
      <c r="M6" s="6">
        <f>'Memoria Aporte de Co-Ejec. 9'!$I11+'Memoria Aporte de Co-Ejec. 9'!$I136</f>
        <v>0</v>
      </c>
      <c r="N6" s="6">
        <f>'Memoria Aporte de Co-Ejec. 10'!$I11+'Memoria Aporte de Co-Ejec. 10'!$I136</f>
        <v>0</v>
      </c>
      <c r="O6" s="7">
        <f t="shared" ref="O6:O39" si="0">SUM(D6:N6)</f>
        <v>0</v>
      </c>
    </row>
    <row r="7" spans="2:15" x14ac:dyDescent="0.2">
      <c r="B7" s="351"/>
      <c r="C7" s="20" t="str">
        <f>'Memoria Aporte FIA al Gestor'!C8</f>
        <v>Equipo Técnico 1: indicar nombre aquí</v>
      </c>
      <c r="D7" s="6">
        <f>'Memoria Aporte del Gestor'!I12+'Memoria Aporte del Gestor'!I137</f>
        <v>0</v>
      </c>
      <c r="E7" s="6">
        <f>'Memoria Aporte de Co-Ejec. 1'!$I12+'Memoria Aporte de Co-Ejec. 1'!$I137</f>
        <v>0</v>
      </c>
      <c r="F7" s="6">
        <f>'Memoria Aporte de Co-Ejec. 2'!$I12+'Memoria Aporte de Co-Ejec. 2'!$I137</f>
        <v>0</v>
      </c>
      <c r="G7" s="6">
        <f>'Memoria Aporte de Co-Ejec. 3'!$I12+'Memoria Aporte de Co-Ejec. 3'!$I137</f>
        <v>0</v>
      </c>
      <c r="H7" s="6">
        <f>'Memoria Aporte de Co-Ejec. 4'!$I12+'Memoria Aporte de Co-Ejec. 4'!$I137</f>
        <v>0</v>
      </c>
      <c r="I7" s="6">
        <f>'Memoria Aporte de Co-Ejec. 5'!$I12+'Memoria Aporte de Co-Ejec. 5'!$I137</f>
        <v>0</v>
      </c>
      <c r="J7" s="6">
        <f>'Memoria Aporte de Co-Ejec. 6'!$I12+'Memoria Aporte de Co-Ejec. 6'!$I137</f>
        <v>0</v>
      </c>
      <c r="K7" s="6">
        <f>'Memoria Aporte de Co-Ejec. 7'!$I12+'Memoria Aporte de Co-Ejec. 7'!$I137</f>
        <v>0</v>
      </c>
      <c r="L7" s="6">
        <f>'Memoria Aporte de Co-Ejec. 8'!$I12+'Memoria Aporte de Co-Ejec. 8'!$I137</f>
        <v>0</v>
      </c>
      <c r="M7" s="6">
        <f>'Memoria Aporte de Co-Ejec. 9'!$I12+'Memoria Aporte de Co-Ejec. 9'!$I137</f>
        <v>0</v>
      </c>
      <c r="N7" s="6">
        <f>'Memoria Aporte de Co-Ejec. 10'!$I12+'Memoria Aporte de Co-Ejec. 10'!$I137</f>
        <v>0</v>
      </c>
      <c r="O7" s="7">
        <f t="shared" si="0"/>
        <v>0</v>
      </c>
    </row>
    <row r="8" spans="2:15" x14ac:dyDescent="0.2">
      <c r="B8" s="351"/>
      <c r="C8" s="20" t="str">
        <f>'Memoria Aporte FIA al Gestor'!C9</f>
        <v>Equipo Técnico 2: indicar nombre aquí</v>
      </c>
      <c r="D8" s="6">
        <f>'Memoria Aporte del Gestor'!I13+'Memoria Aporte del Gestor'!I138</f>
        <v>0</v>
      </c>
      <c r="E8" s="6">
        <f>'Memoria Aporte de Co-Ejec. 1'!$I13+'Memoria Aporte de Co-Ejec. 1'!$I138</f>
        <v>0</v>
      </c>
      <c r="F8" s="6">
        <f>'Memoria Aporte de Co-Ejec. 2'!$I13+'Memoria Aporte de Co-Ejec. 2'!$I138</f>
        <v>0</v>
      </c>
      <c r="G8" s="6">
        <f>'Memoria Aporte de Co-Ejec. 3'!$I13+'Memoria Aporte de Co-Ejec. 3'!$I138</f>
        <v>0</v>
      </c>
      <c r="H8" s="6">
        <f>'Memoria Aporte de Co-Ejec. 4'!$I13+'Memoria Aporte de Co-Ejec. 4'!$I138</f>
        <v>0</v>
      </c>
      <c r="I8" s="6">
        <f>'Memoria Aporte de Co-Ejec. 5'!$I13+'Memoria Aporte de Co-Ejec. 5'!$I138</f>
        <v>0</v>
      </c>
      <c r="J8" s="6">
        <f>'Memoria Aporte de Co-Ejec. 6'!$I13+'Memoria Aporte de Co-Ejec. 6'!$I138</f>
        <v>0</v>
      </c>
      <c r="K8" s="6">
        <f>'Memoria Aporte de Co-Ejec. 7'!$I13+'Memoria Aporte de Co-Ejec. 7'!$I138</f>
        <v>0</v>
      </c>
      <c r="L8" s="6">
        <f>'Memoria Aporte de Co-Ejec. 8'!$I13+'Memoria Aporte de Co-Ejec. 8'!$I138</f>
        <v>0</v>
      </c>
      <c r="M8" s="6">
        <f>'Memoria Aporte de Co-Ejec. 9'!$I13+'Memoria Aporte de Co-Ejec. 9'!$I138</f>
        <v>0</v>
      </c>
      <c r="N8" s="6">
        <f>'Memoria Aporte de Co-Ejec. 10'!$I13+'Memoria Aporte de Co-Ejec. 10'!$I138</f>
        <v>0</v>
      </c>
      <c r="O8" s="7">
        <f t="shared" si="0"/>
        <v>0</v>
      </c>
    </row>
    <row r="9" spans="2:15" x14ac:dyDescent="0.2">
      <c r="B9" s="351"/>
      <c r="C9" s="20" t="str">
        <f>'Memoria Aporte FIA al Gestor'!C10</f>
        <v>Equipo Técnico 3: indicar nombre aquí</v>
      </c>
      <c r="D9" s="6">
        <f>'Memoria Aporte del Gestor'!I14+'Memoria Aporte del Gestor'!I139</f>
        <v>0</v>
      </c>
      <c r="E9" s="6">
        <f>'Memoria Aporte de Co-Ejec. 1'!$I14+'Memoria Aporte de Co-Ejec. 1'!$I139</f>
        <v>0</v>
      </c>
      <c r="F9" s="6">
        <f>'Memoria Aporte de Co-Ejec. 2'!$I14+'Memoria Aporte de Co-Ejec. 2'!$I139</f>
        <v>0</v>
      </c>
      <c r="G9" s="6">
        <f>'Memoria Aporte de Co-Ejec. 3'!$I14+'Memoria Aporte de Co-Ejec. 3'!$I139</f>
        <v>0</v>
      </c>
      <c r="H9" s="6">
        <f>'Memoria Aporte de Co-Ejec. 4'!$I14+'Memoria Aporte de Co-Ejec. 4'!$I139</f>
        <v>0</v>
      </c>
      <c r="I9" s="6">
        <f>'Memoria Aporte de Co-Ejec. 5'!$I14+'Memoria Aporte de Co-Ejec. 5'!$I139</f>
        <v>0</v>
      </c>
      <c r="J9" s="6">
        <f>'Memoria Aporte de Co-Ejec. 6'!$I14+'Memoria Aporte de Co-Ejec. 6'!$I139</f>
        <v>0</v>
      </c>
      <c r="K9" s="6">
        <f>'Memoria Aporte de Co-Ejec. 7'!$I14+'Memoria Aporte de Co-Ejec. 7'!$I139</f>
        <v>0</v>
      </c>
      <c r="L9" s="6">
        <f>'Memoria Aporte de Co-Ejec. 8'!$I14+'Memoria Aporte de Co-Ejec. 8'!$I139</f>
        <v>0</v>
      </c>
      <c r="M9" s="6">
        <f>'Memoria Aporte de Co-Ejec. 9'!$I14+'Memoria Aporte de Co-Ejec. 9'!$I139</f>
        <v>0</v>
      </c>
      <c r="N9" s="6">
        <f>'Memoria Aporte de Co-Ejec. 10'!$I14+'Memoria Aporte de Co-Ejec. 10'!$I139</f>
        <v>0</v>
      </c>
      <c r="O9" s="7">
        <f t="shared" si="0"/>
        <v>0</v>
      </c>
    </row>
    <row r="10" spans="2:15" x14ac:dyDescent="0.2">
      <c r="B10" s="351"/>
      <c r="C10" s="20" t="str">
        <f>'Memoria Aporte FIA al Gestor'!C11</f>
        <v>Equipo Técnico 4: indicar nombre aquí</v>
      </c>
      <c r="D10" s="6">
        <f>'Memoria Aporte del Gestor'!I15+'Memoria Aporte del Gestor'!I140</f>
        <v>0</v>
      </c>
      <c r="E10" s="6">
        <f>'Memoria Aporte de Co-Ejec. 1'!$I15+'Memoria Aporte de Co-Ejec. 1'!$I140</f>
        <v>0</v>
      </c>
      <c r="F10" s="6">
        <f>'Memoria Aporte de Co-Ejec. 2'!$I15+'Memoria Aporte de Co-Ejec. 2'!$I140</f>
        <v>0</v>
      </c>
      <c r="G10" s="6">
        <f>'Memoria Aporte de Co-Ejec. 3'!$I15+'Memoria Aporte de Co-Ejec. 3'!$I140</f>
        <v>0</v>
      </c>
      <c r="H10" s="6">
        <f>'Memoria Aporte de Co-Ejec. 4'!$I15+'Memoria Aporte de Co-Ejec. 4'!$I140</f>
        <v>0</v>
      </c>
      <c r="I10" s="6">
        <f>'Memoria Aporte de Co-Ejec. 5'!$I15+'Memoria Aporte de Co-Ejec. 5'!$I140</f>
        <v>0</v>
      </c>
      <c r="J10" s="6">
        <f>'Memoria Aporte de Co-Ejec. 6'!$I15+'Memoria Aporte de Co-Ejec. 6'!$I140</f>
        <v>0</v>
      </c>
      <c r="K10" s="6">
        <f>'Memoria Aporte de Co-Ejec. 7'!$I15+'Memoria Aporte de Co-Ejec. 7'!$I140</f>
        <v>0</v>
      </c>
      <c r="L10" s="6">
        <f>'Memoria Aporte de Co-Ejec. 8'!$I15+'Memoria Aporte de Co-Ejec. 8'!$I140</f>
        <v>0</v>
      </c>
      <c r="M10" s="6">
        <f>'Memoria Aporte de Co-Ejec. 9'!$I15+'Memoria Aporte de Co-Ejec. 9'!$I140</f>
        <v>0</v>
      </c>
      <c r="N10" s="6">
        <f>'Memoria Aporte de Co-Ejec. 10'!$I15+'Memoria Aporte de Co-Ejec. 10'!$I140</f>
        <v>0</v>
      </c>
      <c r="O10" s="7">
        <f t="shared" si="0"/>
        <v>0</v>
      </c>
    </row>
    <row r="11" spans="2:15" x14ac:dyDescent="0.2">
      <c r="B11" s="351"/>
      <c r="C11" s="20" t="str">
        <f>'Memoria Aporte FIA al Gestor'!C12</f>
        <v>Equipo Técnico 5: indicar nombre aquí</v>
      </c>
      <c r="D11" s="6">
        <f>'Memoria Aporte del Gestor'!I16+'Memoria Aporte del Gestor'!I141</f>
        <v>0</v>
      </c>
      <c r="E11" s="6">
        <f>'Memoria Aporte de Co-Ejec. 1'!$I16+'Memoria Aporte de Co-Ejec. 1'!$I141</f>
        <v>0</v>
      </c>
      <c r="F11" s="6">
        <f>'Memoria Aporte de Co-Ejec. 2'!$I16+'Memoria Aporte de Co-Ejec. 2'!$I141</f>
        <v>0</v>
      </c>
      <c r="G11" s="6">
        <f>'Memoria Aporte de Co-Ejec. 3'!$I16+'Memoria Aporte de Co-Ejec. 3'!$I141</f>
        <v>0</v>
      </c>
      <c r="H11" s="6">
        <f>'Memoria Aporte de Co-Ejec. 4'!$I16+'Memoria Aporte de Co-Ejec. 4'!$I141</f>
        <v>0</v>
      </c>
      <c r="I11" s="6">
        <f>'Memoria Aporte de Co-Ejec. 5'!$I16+'Memoria Aporte de Co-Ejec. 5'!$I141</f>
        <v>0</v>
      </c>
      <c r="J11" s="6">
        <f>'Memoria Aporte de Co-Ejec. 6'!$I16+'Memoria Aporte de Co-Ejec. 6'!$I141</f>
        <v>0</v>
      </c>
      <c r="K11" s="6">
        <f>'Memoria Aporte de Co-Ejec. 7'!$I16+'Memoria Aporte de Co-Ejec. 7'!$I141</f>
        <v>0</v>
      </c>
      <c r="L11" s="6">
        <f>'Memoria Aporte de Co-Ejec. 8'!$I16+'Memoria Aporte de Co-Ejec. 8'!$I141</f>
        <v>0</v>
      </c>
      <c r="M11" s="6">
        <f>'Memoria Aporte de Co-Ejec. 9'!$I16+'Memoria Aporte de Co-Ejec. 9'!$I141</f>
        <v>0</v>
      </c>
      <c r="N11" s="6">
        <f>'Memoria Aporte de Co-Ejec. 10'!$I16+'Memoria Aporte de Co-Ejec. 10'!$I141</f>
        <v>0</v>
      </c>
      <c r="O11" s="7">
        <f t="shared" si="0"/>
        <v>0</v>
      </c>
    </row>
    <row r="12" spans="2:15" x14ac:dyDescent="0.2">
      <c r="B12" s="351"/>
      <c r="C12" s="20" t="str">
        <f>'Memoria Aporte FIA al Gestor'!C13</f>
        <v>Equipo Técnico 6: indicar nombre aquí</v>
      </c>
      <c r="D12" s="6">
        <f>'Memoria Aporte del Gestor'!I17+'Memoria Aporte del Gestor'!I142</f>
        <v>0</v>
      </c>
      <c r="E12" s="6">
        <f>'Memoria Aporte de Co-Ejec. 1'!$I17+'Memoria Aporte de Co-Ejec. 1'!$I142</f>
        <v>0</v>
      </c>
      <c r="F12" s="6">
        <f>'Memoria Aporte de Co-Ejec. 2'!$I17+'Memoria Aporte de Co-Ejec. 2'!$I142</f>
        <v>0</v>
      </c>
      <c r="G12" s="6">
        <f>'Memoria Aporte de Co-Ejec. 3'!$I17+'Memoria Aporte de Co-Ejec. 3'!$I142</f>
        <v>0</v>
      </c>
      <c r="H12" s="6">
        <f>'Memoria Aporte de Co-Ejec. 4'!$I17+'Memoria Aporte de Co-Ejec. 4'!$I142</f>
        <v>0</v>
      </c>
      <c r="I12" s="6">
        <f>'Memoria Aporte de Co-Ejec. 5'!$I17+'Memoria Aporte de Co-Ejec. 5'!$I142</f>
        <v>0</v>
      </c>
      <c r="J12" s="6">
        <f>'Memoria Aporte de Co-Ejec. 6'!$I17+'Memoria Aporte de Co-Ejec. 6'!$I142</f>
        <v>0</v>
      </c>
      <c r="K12" s="6">
        <f>'Memoria Aporte de Co-Ejec. 7'!$I17+'Memoria Aporte de Co-Ejec. 7'!$I142</f>
        <v>0</v>
      </c>
      <c r="L12" s="6">
        <f>'Memoria Aporte de Co-Ejec. 8'!$I17+'Memoria Aporte de Co-Ejec. 8'!$I142</f>
        <v>0</v>
      </c>
      <c r="M12" s="6">
        <f>'Memoria Aporte de Co-Ejec. 9'!$I17+'Memoria Aporte de Co-Ejec. 9'!$I142</f>
        <v>0</v>
      </c>
      <c r="N12" s="6">
        <f>'Memoria Aporte de Co-Ejec. 10'!$I17+'Memoria Aporte de Co-Ejec. 10'!$I142</f>
        <v>0</v>
      </c>
      <c r="O12" s="7">
        <f t="shared" si="0"/>
        <v>0</v>
      </c>
    </row>
    <row r="13" spans="2:15" x14ac:dyDescent="0.2">
      <c r="B13" s="351"/>
      <c r="C13" s="20" t="str">
        <f>'Memoria Aporte FIA al Gestor'!C14</f>
        <v>Equipo Técnico 7: indicar nombre aquí</v>
      </c>
      <c r="D13" s="6">
        <f>'Memoria Aporte del Gestor'!I18+'Memoria Aporte del Gestor'!I143</f>
        <v>0</v>
      </c>
      <c r="E13" s="6">
        <f>'Memoria Aporte de Co-Ejec. 1'!$I18+'Memoria Aporte de Co-Ejec. 1'!$I143</f>
        <v>0</v>
      </c>
      <c r="F13" s="6">
        <f>'Memoria Aporte de Co-Ejec. 2'!$I18+'Memoria Aporte de Co-Ejec. 2'!$I143</f>
        <v>0</v>
      </c>
      <c r="G13" s="6">
        <f>'Memoria Aporte de Co-Ejec. 3'!$I18+'Memoria Aporte de Co-Ejec. 3'!$I143</f>
        <v>0</v>
      </c>
      <c r="H13" s="6">
        <f>'Memoria Aporte de Co-Ejec. 4'!$I18+'Memoria Aporte de Co-Ejec. 4'!$I143</f>
        <v>0</v>
      </c>
      <c r="I13" s="6">
        <f>'Memoria Aporte de Co-Ejec. 5'!$I18+'Memoria Aporte de Co-Ejec. 5'!$I143</f>
        <v>0</v>
      </c>
      <c r="J13" s="6">
        <f>'Memoria Aporte de Co-Ejec. 6'!$I18+'Memoria Aporte de Co-Ejec. 6'!$I143</f>
        <v>0</v>
      </c>
      <c r="K13" s="6">
        <f>'Memoria Aporte de Co-Ejec. 7'!$I18+'Memoria Aporte de Co-Ejec. 7'!$I143</f>
        <v>0</v>
      </c>
      <c r="L13" s="6">
        <f>'Memoria Aporte de Co-Ejec. 8'!$I18+'Memoria Aporte de Co-Ejec. 8'!$I143</f>
        <v>0</v>
      </c>
      <c r="M13" s="6">
        <f>'Memoria Aporte de Co-Ejec. 9'!$I18+'Memoria Aporte de Co-Ejec. 9'!$I143</f>
        <v>0</v>
      </c>
      <c r="N13" s="6">
        <f>'Memoria Aporte de Co-Ejec. 10'!$I18+'Memoria Aporte de Co-Ejec. 10'!$I143</f>
        <v>0</v>
      </c>
      <c r="O13" s="7">
        <f t="shared" si="0"/>
        <v>0</v>
      </c>
    </row>
    <row r="14" spans="2:15" x14ac:dyDescent="0.2">
      <c r="B14" s="351"/>
      <c r="C14" s="20" t="str">
        <f>'Memoria Aporte FIA al Gestor'!C15</f>
        <v>Equipo Técnico 8: indicar nombre aquí</v>
      </c>
      <c r="D14" s="6">
        <f>'Memoria Aporte del Gestor'!I19+'Memoria Aporte del Gestor'!I144</f>
        <v>0</v>
      </c>
      <c r="E14" s="6">
        <f>'Memoria Aporte de Co-Ejec. 1'!$I19+'Memoria Aporte de Co-Ejec. 1'!$I144</f>
        <v>0</v>
      </c>
      <c r="F14" s="6">
        <f>'Memoria Aporte de Co-Ejec. 2'!$I19+'Memoria Aporte de Co-Ejec. 2'!$I144</f>
        <v>0</v>
      </c>
      <c r="G14" s="6">
        <f>'Memoria Aporte de Co-Ejec. 3'!$I19+'Memoria Aporte de Co-Ejec. 3'!$I144</f>
        <v>0</v>
      </c>
      <c r="H14" s="6">
        <f>'Memoria Aporte de Co-Ejec. 4'!$I19+'Memoria Aporte de Co-Ejec. 4'!$I144</f>
        <v>0</v>
      </c>
      <c r="I14" s="6">
        <f>'Memoria Aporte de Co-Ejec. 5'!$I19+'Memoria Aporte de Co-Ejec. 5'!$I144</f>
        <v>0</v>
      </c>
      <c r="J14" s="6">
        <f>'Memoria Aporte de Co-Ejec. 6'!$I19+'Memoria Aporte de Co-Ejec. 6'!$I144</f>
        <v>0</v>
      </c>
      <c r="K14" s="6">
        <f>'Memoria Aporte de Co-Ejec. 7'!$I19+'Memoria Aporte de Co-Ejec. 7'!$I144</f>
        <v>0</v>
      </c>
      <c r="L14" s="6">
        <f>'Memoria Aporte de Co-Ejec. 8'!$I19+'Memoria Aporte de Co-Ejec. 8'!$I144</f>
        <v>0</v>
      </c>
      <c r="M14" s="6">
        <f>'Memoria Aporte de Co-Ejec. 9'!$I19+'Memoria Aporte de Co-Ejec. 9'!$I144</f>
        <v>0</v>
      </c>
      <c r="N14" s="6">
        <f>'Memoria Aporte de Co-Ejec. 10'!$I19+'Memoria Aporte de Co-Ejec. 10'!$I144</f>
        <v>0</v>
      </c>
      <c r="O14" s="7">
        <f t="shared" si="0"/>
        <v>0</v>
      </c>
    </row>
    <row r="15" spans="2:15" x14ac:dyDescent="0.2">
      <c r="B15" s="351"/>
      <c r="C15" s="20" t="str">
        <f>'Memoria Aporte FIA al Gestor'!C16</f>
        <v>Equipo Técnico 9: indicar nombre aquí</v>
      </c>
      <c r="D15" s="6">
        <f>'Memoria Aporte del Gestor'!I20+'Memoria Aporte del Gestor'!I145</f>
        <v>0</v>
      </c>
      <c r="E15" s="6">
        <f>'Memoria Aporte de Co-Ejec. 1'!$I20+'Memoria Aporte de Co-Ejec. 1'!$I145</f>
        <v>0</v>
      </c>
      <c r="F15" s="6">
        <f>'Memoria Aporte de Co-Ejec. 2'!$I20+'Memoria Aporte de Co-Ejec. 2'!$I145</f>
        <v>0</v>
      </c>
      <c r="G15" s="6">
        <f>'Memoria Aporte de Co-Ejec. 3'!$I20+'Memoria Aporte de Co-Ejec. 3'!$I145</f>
        <v>0</v>
      </c>
      <c r="H15" s="6">
        <f>'Memoria Aporte de Co-Ejec. 4'!$I20+'Memoria Aporte de Co-Ejec. 4'!$I145</f>
        <v>0</v>
      </c>
      <c r="I15" s="6">
        <f>'Memoria Aporte de Co-Ejec. 5'!$I20+'Memoria Aporte de Co-Ejec. 5'!$I145</f>
        <v>0</v>
      </c>
      <c r="J15" s="6">
        <f>'Memoria Aporte de Co-Ejec. 6'!$I20+'Memoria Aporte de Co-Ejec. 6'!$I145</f>
        <v>0</v>
      </c>
      <c r="K15" s="6">
        <f>'Memoria Aporte de Co-Ejec. 7'!$I20+'Memoria Aporte de Co-Ejec. 7'!$I145</f>
        <v>0</v>
      </c>
      <c r="L15" s="6">
        <f>'Memoria Aporte de Co-Ejec. 8'!$I20+'Memoria Aporte de Co-Ejec. 8'!$I145</f>
        <v>0</v>
      </c>
      <c r="M15" s="6">
        <f>'Memoria Aporte de Co-Ejec. 9'!$I20+'Memoria Aporte de Co-Ejec. 9'!$I145</f>
        <v>0</v>
      </c>
      <c r="N15" s="6">
        <f>'Memoria Aporte de Co-Ejec. 10'!$I20+'Memoria Aporte de Co-Ejec. 10'!$I145</f>
        <v>0</v>
      </c>
      <c r="O15" s="7">
        <f t="shared" si="0"/>
        <v>0</v>
      </c>
    </row>
    <row r="16" spans="2:15" x14ac:dyDescent="0.2">
      <c r="B16" s="351"/>
      <c r="C16" s="20" t="str">
        <f>'Memoria Aporte FIA al Gestor'!C17</f>
        <v>Equipo Técnico 10: indicar nombre aquí</v>
      </c>
      <c r="D16" s="6">
        <f>'Memoria Aporte del Gestor'!I21+'Memoria Aporte del Gestor'!I146</f>
        <v>0</v>
      </c>
      <c r="E16" s="6">
        <f>'Memoria Aporte de Co-Ejec. 1'!$I21+'Memoria Aporte de Co-Ejec. 1'!$I146</f>
        <v>0</v>
      </c>
      <c r="F16" s="6">
        <f>'Memoria Aporte de Co-Ejec. 2'!$I21+'Memoria Aporte de Co-Ejec. 2'!$I146</f>
        <v>0</v>
      </c>
      <c r="G16" s="6">
        <f>'Memoria Aporte de Co-Ejec. 3'!$I21+'Memoria Aporte de Co-Ejec. 3'!$I146</f>
        <v>0</v>
      </c>
      <c r="H16" s="6">
        <f>'Memoria Aporte de Co-Ejec. 4'!$I21+'Memoria Aporte de Co-Ejec. 4'!$I146</f>
        <v>0</v>
      </c>
      <c r="I16" s="6">
        <f>'Memoria Aporte de Co-Ejec. 5'!$I21+'Memoria Aporte de Co-Ejec. 5'!$I146</f>
        <v>0</v>
      </c>
      <c r="J16" s="6">
        <f>'Memoria Aporte de Co-Ejec. 6'!$I21+'Memoria Aporte de Co-Ejec. 6'!$I146</f>
        <v>0</v>
      </c>
      <c r="K16" s="6">
        <f>'Memoria Aporte de Co-Ejec. 7'!$I21+'Memoria Aporte de Co-Ejec. 7'!$I146</f>
        <v>0</v>
      </c>
      <c r="L16" s="6">
        <f>'Memoria Aporte de Co-Ejec. 8'!$I21+'Memoria Aporte de Co-Ejec. 8'!$I146</f>
        <v>0</v>
      </c>
      <c r="M16" s="6">
        <f>'Memoria Aporte de Co-Ejec. 9'!$I21+'Memoria Aporte de Co-Ejec. 9'!$I146</f>
        <v>0</v>
      </c>
      <c r="N16" s="6">
        <f>'Memoria Aporte de Co-Ejec. 10'!$I21+'Memoria Aporte de Co-Ejec. 10'!$I146</f>
        <v>0</v>
      </c>
      <c r="O16" s="7">
        <f t="shared" si="0"/>
        <v>0</v>
      </c>
    </row>
    <row r="17" spans="2:15" x14ac:dyDescent="0.2">
      <c r="B17" s="351"/>
      <c r="C17" s="20" t="str">
        <f>'Memoria Aporte FIA al Gestor'!C18</f>
        <v>Equipo Técnico 11: indicar nombre aquí</v>
      </c>
      <c r="D17" s="6">
        <f>'Memoria Aporte del Gestor'!I22+'Memoria Aporte del Gestor'!I147</f>
        <v>0</v>
      </c>
      <c r="E17" s="6">
        <f>'Memoria Aporte de Co-Ejec. 1'!$I22+'Memoria Aporte de Co-Ejec. 1'!$I147</f>
        <v>0</v>
      </c>
      <c r="F17" s="6">
        <f>'Memoria Aporte de Co-Ejec. 2'!$I22+'Memoria Aporte de Co-Ejec. 2'!$I147</f>
        <v>0</v>
      </c>
      <c r="G17" s="6">
        <f>'Memoria Aporte de Co-Ejec. 3'!$I22+'Memoria Aporte de Co-Ejec. 3'!$I147</f>
        <v>0</v>
      </c>
      <c r="H17" s="6">
        <f>'Memoria Aporte de Co-Ejec. 4'!$I22+'Memoria Aporte de Co-Ejec. 4'!$I147</f>
        <v>0</v>
      </c>
      <c r="I17" s="6">
        <f>'Memoria Aporte de Co-Ejec. 5'!$I22+'Memoria Aporte de Co-Ejec. 5'!$I147</f>
        <v>0</v>
      </c>
      <c r="J17" s="6">
        <f>'Memoria Aporte de Co-Ejec. 6'!$I22+'Memoria Aporte de Co-Ejec. 6'!$I147</f>
        <v>0</v>
      </c>
      <c r="K17" s="6">
        <f>'Memoria Aporte de Co-Ejec. 7'!$I22+'Memoria Aporte de Co-Ejec. 7'!$I147</f>
        <v>0</v>
      </c>
      <c r="L17" s="6">
        <f>'Memoria Aporte de Co-Ejec. 8'!$I22+'Memoria Aporte de Co-Ejec. 8'!$I147</f>
        <v>0</v>
      </c>
      <c r="M17" s="6">
        <f>'Memoria Aporte de Co-Ejec. 9'!$I22+'Memoria Aporte de Co-Ejec. 9'!$I147</f>
        <v>0</v>
      </c>
      <c r="N17" s="6">
        <f>'Memoria Aporte de Co-Ejec. 10'!$I22+'Memoria Aporte de Co-Ejec. 10'!$I147</f>
        <v>0</v>
      </c>
      <c r="O17" s="7">
        <f t="shared" si="0"/>
        <v>0</v>
      </c>
    </row>
    <row r="18" spans="2:15" x14ac:dyDescent="0.2">
      <c r="B18" s="351"/>
      <c r="C18" s="20" t="str">
        <f>'Memoria Aporte FIA al Gestor'!C19</f>
        <v>Equipo Técnico 12: indicar nombre aquí</v>
      </c>
      <c r="D18" s="6">
        <f>'Memoria Aporte del Gestor'!I23+'Memoria Aporte del Gestor'!I148</f>
        <v>0</v>
      </c>
      <c r="E18" s="6">
        <f>'Memoria Aporte de Co-Ejec. 1'!$I23+'Memoria Aporte de Co-Ejec. 1'!$I148</f>
        <v>0</v>
      </c>
      <c r="F18" s="6">
        <f>'Memoria Aporte de Co-Ejec. 2'!$I23+'Memoria Aporte de Co-Ejec. 2'!$I148</f>
        <v>0</v>
      </c>
      <c r="G18" s="6">
        <f>'Memoria Aporte de Co-Ejec. 3'!$I23+'Memoria Aporte de Co-Ejec. 3'!$I148</f>
        <v>0</v>
      </c>
      <c r="H18" s="6">
        <f>'Memoria Aporte de Co-Ejec. 4'!$I23+'Memoria Aporte de Co-Ejec. 4'!$I148</f>
        <v>0</v>
      </c>
      <c r="I18" s="6">
        <f>'Memoria Aporte de Co-Ejec. 5'!$I23+'Memoria Aporte de Co-Ejec. 5'!$I148</f>
        <v>0</v>
      </c>
      <c r="J18" s="6">
        <f>'Memoria Aporte de Co-Ejec. 6'!$I23+'Memoria Aporte de Co-Ejec. 6'!$I148</f>
        <v>0</v>
      </c>
      <c r="K18" s="6">
        <f>'Memoria Aporte de Co-Ejec. 7'!$I23+'Memoria Aporte de Co-Ejec. 7'!$I148</f>
        <v>0</v>
      </c>
      <c r="L18" s="6">
        <f>'Memoria Aporte de Co-Ejec. 8'!$I23+'Memoria Aporte de Co-Ejec. 8'!$I148</f>
        <v>0</v>
      </c>
      <c r="M18" s="6">
        <f>'Memoria Aporte de Co-Ejec. 9'!$I23+'Memoria Aporte de Co-Ejec. 9'!$I148</f>
        <v>0</v>
      </c>
      <c r="N18" s="6">
        <f>'Memoria Aporte de Co-Ejec. 10'!$I23+'Memoria Aporte de Co-Ejec. 10'!$I148</f>
        <v>0</v>
      </c>
      <c r="O18" s="7">
        <f t="shared" si="0"/>
        <v>0</v>
      </c>
    </row>
    <row r="19" spans="2:15" x14ac:dyDescent="0.2">
      <c r="B19" s="351"/>
      <c r="C19" s="20" t="str">
        <f>'Memoria Aporte FIA al Gestor'!C20</f>
        <v>Equipo Técnico 13: indicar nombre aquí</v>
      </c>
      <c r="D19" s="6">
        <f>'Memoria Aporte del Gestor'!I24+'Memoria Aporte del Gestor'!I149</f>
        <v>0</v>
      </c>
      <c r="E19" s="6">
        <f>'Memoria Aporte de Co-Ejec. 1'!$I24+'Memoria Aporte de Co-Ejec. 1'!$I149</f>
        <v>0</v>
      </c>
      <c r="F19" s="6">
        <f>'Memoria Aporte de Co-Ejec. 2'!$I24+'Memoria Aporte de Co-Ejec. 2'!$I149</f>
        <v>0</v>
      </c>
      <c r="G19" s="6">
        <f>'Memoria Aporte de Co-Ejec. 3'!$I24+'Memoria Aporte de Co-Ejec. 3'!$I149</f>
        <v>0</v>
      </c>
      <c r="H19" s="6">
        <f>'Memoria Aporte de Co-Ejec. 4'!$I24+'Memoria Aporte de Co-Ejec. 4'!$I149</f>
        <v>0</v>
      </c>
      <c r="I19" s="6">
        <f>'Memoria Aporte de Co-Ejec. 5'!$I24+'Memoria Aporte de Co-Ejec. 5'!$I149</f>
        <v>0</v>
      </c>
      <c r="J19" s="6">
        <f>'Memoria Aporte de Co-Ejec. 6'!$I24+'Memoria Aporte de Co-Ejec. 6'!$I149</f>
        <v>0</v>
      </c>
      <c r="K19" s="6">
        <f>'Memoria Aporte de Co-Ejec. 7'!$I24+'Memoria Aporte de Co-Ejec. 7'!$I149</f>
        <v>0</v>
      </c>
      <c r="L19" s="6">
        <f>'Memoria Aporte de Co-Ejec. 8'!$I24+'Memoria Aporte de Co-Ejec. 8'!$I149</f>
        <v>0</v>
      </c>
      <c r="M19" s="6">
        <f>'Memoria Aporte de Co-Ejec. 9'!$I24+'Memoria Aporte de Co-Ejec. 9'!$I149</f>
        <v>0</v>
      </c>
      <c r="N19" s="6">
        <f>'Memoria Aporte de Co-Ejec. 10'!$I24+'Memoria Aporte de Co-Ejec. 10'!$I149</f>
        <v>0</v>
      </c>
      <c r="O19" s="7">
        <f t="shared" si="0"/>
        <v>0</v>
      </c>
    </row>
    <row r="20" spans="2:15" x14ac:dyDescent="0.2">
      <c r="B20" s="351"/>
      <c r="C20" s="20" t="str">
        <f>'Memoria Aporte FIA al Gestor'!C21</f>
        <v>Equipo Técnico 14: indicar nombre aquí</v>
      </c>
      <c r="D20" s="6">
        <f>'Memoria Aporte del Gestor'!I25+'Memoria Aporte del Gestor'!I150</f>
        <v>0</v>
      </c>
      <c r="E20" s="6">
        <f>'Memoria Aporte de Co-Ejec. 1'!$I25+'Memoria Aporte de Co-Ejec. 1'!$I150</f>
        <v>0</v>
      </c>
      <c r="F20" s="6">
        <f>'Memoria Aporte de Co-Ejec. 2'!$I25+'Memoria Aporte de Co-Ejec. 2'!$I150</f>
        <v>0</v>
      </c>
      <c r="G20" s="6">
        <f>'Memoria Aporte de Co-Ejec. 3'!$I25+'Memoria Aporte de Co-Ejec. 3'!$I150</f>
        <v>0</v>
      </c>
      <c r="H20" s="6">
        <f>'Memoria Aporte de Co-Ejec. 4'!$I25+'Memoria Aporte de Co-Ejec. 4'!$I150</f>
        <v>0</v>
      </c>
      <c r="I20" s="6">
        <f>'Memoria Aporte de Co-Ejec. 5'!$I25+'Memoria Aporte de Co-Ejec. 5'!$I150</f>
        <v>0</v>
      </c>
      <c r="J20" s="6">
        <f>'Memoria Aporte de Co-Ejec. 6'!$I25+'Memoria Aporte de Co-Ejec. 6'!$I150</f>
        <v>0</v>
      </c>
      <c r="K20" s="6">
        <f>'Memoria Aporte de Co-Ejec. 7'!$I25+'Memoria Aporte de Co-Ejec. 7'!$I150</f>
        <v>0</v>
      </c>
      <c r="L20" s="6">
        <f>'Memoria Aporte de Co-Ejec. 8'!$I25+'Memoria Aporte de Co-Ejec. 8'!$I150</f>
        <v>0</v>
      </c>
      <c r="M20" s="6">
        <f>'Memoria Aporte de Co-Ejec. 9'!$I25+'Memoria Aporte de Co-Ejec. 9'!$I150</f>
        <v>0</v>
      </c>
      <c r="N20" s="6">
        <f>'Memoria Aporte de Co-Ejec. 10'!$I25+'Memoria Aporte de Co-Ejec. 10'!$I150</f>
        <v>0</v>
      </c>
      <c r="O20" s="7">
        <f t="shared" si="0"/>
        <v>0</v>
      </c>
    </row>
    <row r="21" spans="2:15" x14ac:dyDescent="0.2">
      <c r="B21" s="351"/>
      <c r="C21" s="20" t="str">
        <f>'Memoria Aporte FIA al Gestor'!C22</f>
        <v>Equipo Técnico 15: indicar nombre aquí</v>
      </c>
      <c r="D21" s="6">
        <f>'Memoria Aporte del Gestor'!I26+'Memoria Aporte del Gestor'!I151</f>
        <v>0</v>
      </c>
      <c r="E21" s="6">
        <f>'Memoria Aporte de Co-Ejec. 1'!$I26+'Memoria Aporte de Co-Ejec. 1'!$I151</f>
        <v>0</v>
      </c>
      <c r="F21" s="6">
        <f>'Memoria Aporte de Co-Ejec. 2'!$I26+'Memoria Aporte de Co-Ejec. 2'!$I151</f>
        <v>0</v>
      </c>
      <c r="G21" s="6">
        <f>'Memoria Aporte de Co-Ejec. 3'!$I26+'Memoria Aporte de Co-Ejec. 3'!$I151</f>
        <v>0</v>
      </c>
      <c r="H21" s="6">
        <f>'Memoria Aporte de Co-Ejec. 4'!$I26+'Memoria Aporte de Co-Ejec. 4'!$I151</f>
        <v>0</v>
      </c>
      <c r="I21" s="6">
        <f>'Memoria Aporte de Co-Ejec. 5'!$I26+'Memoria Aporte de Co-Ejec. 5'!$I151</f>
        <v>0</v>
      </c>
      <c r="J21" s="6">
        <f>'Memoria Aporte de Co-Ejec. 6'!$I26+'Memoria Aporte de Co-Ejec. 6'!$I151</f>
        <v>0</v>
      </c>
      <c r="K21" s="6">
        <f>'Memoria Aporte de Co-Ejec. 7'!$I26+'Memoria Aporte de Co-Ejec. 7'!$I151</f>
        <v>0</v>
      </c>
      <c r="L21" s="6">
        <f>'Memoria Aporte de Co-Ejec. 8'!$I26+'Memoria Aporte de Co-Ejec. 8'!$I151</f>
        <v>0</v>
      </c>
      <c r="M21" s="6">
        <f>'Memoria Aporte de Co-Ejec. 9'!$I26+'Memoria Aporte de Co-Ejec. 9'!$I151</f>
        <v>0</v>
      </c>
      <c r="N21" s="6">
        <f>'Memoria Aporte de Co-Ejec. 10'!$I26+'Memoria Aporte de Co-Ejec. 10'!$I151</f>
        <v>0</v>
      </c>
      <c r="O21" s="7">
        <f t="shared" si="0"/>
        <v>0</v>
      </c>
    </row>
    <row r="22" spans="2:15" x14ac:dyDescent="0.2">
      <c r="B22" s="351"/>
      <c r="C22" s="20" t="str">
        <f>'Memoria Aporte FIA al Gestor'!C23</f>
        <v>Equipo Técnico 16: indicar nombre aquí</v>
      </c>
      <c r="D22" s="6">
        <f>'Memoria Aporte del Gestor'!I27+'Memoria Aporte del Gestor'!I152</f>
        <v>0</v>
      </c>
      <c r="E22" s="6">
        <f>'Memoria Aporte de Co-Ejec. 1'!$I27+'Memoria Aporte de Co-Ejec. 1'!$I152</f>
        <v>0</v>
      </c>
      <c r="F22" s="6">
        <f>'Memoria Aporte de Co-Ejec. 2'!$I27+'Memoria Aporte de Co-Ejec. 2'!$I152</f>
        <v>0</v>
      </c>
      <c r="G22" s="6">
        <f>'Memoria Aporte de Co-Ejec. 3'!$I27+'Memoria Aporte de Co-Ejec. 3'!$I152</f>
        <v>0</v>
      </c>
      <c r="H22" s="6">
        <f>'Memoria Aporte de Co-Ejec. 4'!$I27+'Memoria Aporte de Co-Ejec. 4'!$I152</f>
        <v>0</v>
      </c>
      <c r="I22" s="6">
        <f>'Memoria Aporte de Co-Ejec. 5'!$I27+'Memoria Aporte de Co-Ejec. 5'!$I152</f>
        <v>0</v>
      </c>
      <c r="J22" s="6">
        <f>'Memoria Aporte de Co-Ejec. 6'!$I27+'Memoria Aporte de Co-Ejec. 6'!$I152</f>
        <v>0</v>
      </c>
      <c r="K22" s="6">
        <f>'Memoria Aporte de Co-Ejec. 7'!$I27+'Memoria Aporte de Co-Ejec. 7'!$I152</f>
        <v>0</v>
      </c>
      <c r="L22" s="6">
        <f>'Memoria Aporte de Co-Ejec. 8'!$I27+'Memoria Aporte de Co-Ejec. 8'!$I152</f>
        <v>0</v>
      </c>
      <c r="M22" s="6">
        <f>'Memoria Aporte de Co-Ejec. 9'!$I27+'Memoria Aporte de Co-Ejec. 9'!$I152</f>
        <v>0</v>
      </c>
      <c r="N22" s="6">
        <f>'Memoria Aporte de Co-Ejec. 10'!$I27+'Memoria Aporte de Co-Ejec. 10'!$I152</f>
        <v>0</v>
      </c>
      <c r="O22" s="7">
        <f t="shared" si="0"/>
        <v>0</v>
      </c>
    </row>
    <row r="23" spans="2:15" x14ac:dyDescent="0.2">
      <c r="B23" s="351"/>
      <c r="C23" s="20" t="str">
        <f>'Memoria Aporte FIA al Gestor'!C24</f>
        <v>Equipo Técnico 17: indicar nombre aquí</v>
      </c>
      <c r="D23" s="6">
        <f>'Memoria Aporte del Gestor'!I28+'Memoria Aporte del Gestor'!I153</f>
        <v>0</v>
      </c>
      <c r="E23" s="6">
        <f>'Memoria Aporte de Co-Ejec. 1'!$I28+'Memoria Aporte de Co-Ejec. 1'!$I153</f>
        <v>0</v>
      </c>
      <c r="F23" s="6">
        <f>'Memoria Aporte de Co-Ejec. 2'!$I28+'Memoria Aporte de Co-Ejec. 2'!$I153</f>
        <v>0</v>
      </c>
      <c r="G23" s="6">
        <f>'Memoria Aporte de Co-Ejec. 3'!$I28+'Memoria Aporte de Co-Ejec. 3'!$I153</f>
        <v>0</v>
      </c>
      <c r="H23" s="6">
        <f>'Memoria Aporte de Co-Ejec. 4'!$I28+'Memoria Aporte de Co-Ejec. 4'!$I153</f>
        <v>0</v>
      </c>
      <c r="I23" s="6">
        <f>'Memoria Aporte de Co-Ejec. 5'!$I28+'Memoria Aporte de Co-Ejec. 5'!$I153</f>
        <v>0</v>
      </c>
      <c r="J23" s="6">
        <f>'Memoria Aporte de Co-Ejec. 6'!$I28+'Memoria Aporte de Co-Ejec. 6'!$I153</f>
        <v>0</v>
      </c>
      <c r="K23" s="6">
        <f>'Memoria Aporte de Co-Ejec. 7'!$I28+'Memoria Aporte de Co-Ejec. 7'!$I153</f>
        <v>0</v>
      </c>
      <c r="L23" s="6">
        <f>'Memoria Aporte de Co-Ejec. 8'!$I28+'Memoria Aporte de Co-Ejec. 8'!$I153</f>
        <v>0</v>
      </c>
      <c r="M23" s="6">
        <f>'Memoria Aporte de Co-Ejec. 9'!$I28+'Memoria Aporte de Co-Ejec. 9'!$I153</f>
        <v>0</v>
      </c>
      <c r="N23" s="6">
        <f>'Memoria Aporte de Co-Ejec. 10'!$I28+'Memoria Aporte de Co-Ejec. 10'!$I153</f>
        <v>0</v>
      </c>
      <c r="O23" s="7">
        <f t="shared" si="0"/>
        <v>0</v>
      </c>
    </row>
    <row r="24" spans="2:15" x14ac:dyDescent="0.2">
      <c r="B24" s="351"/>
      <c r="C24" s="20" t="str">
        <f>'Memoria Aporte FIA al Gestor'!C25</f>
        <v>Equipo Técnico 18: indicar nombre aquí</v>
      </c>
      <c r="D24" s="6">
        <f>'Memoria Aporte del Gestor'!I29+'Memoria Aporte del Gestor'!I154</f>
        <v>0</v>
      </c>
      <c r="E24" s="6">
        <f>'Memoria Aporte de Co-Ejec. 1'!$I29+'Memoria Aporte de Co-Ejec. 1'!$I154</f>
        <v>0</v>
      </c>
      <c r="F24" s="6">
        <f>'Memoria Aporte de Co-Ejec. 2'!$I29+'Memoria Aporte de Co-Ejec. 2'!$I154</f>
        <v>0</v>
      </c>
      <c r="G24" s="6">
        <f>'Memoria Aporte de Co-Ejec. 3'!$I29+'Memoria Aporte de Co-Ejec. 3'!$I154</f>
        <v>0</v>
      </c>
      <c r="H24" s="6">
        <f>'Memoria Aporte de Co-Ejec. 4'!$I29+'Memoria Aporte de Co-Ejec. 4'!$I154</f>
        <v>0</v>
      </c>
      <c r="I24" s="6">
        <f>'Memoria Aporte de Co-Ejec. 5'!$I29+'Memoria Aporte de Co-Ejec. 5'!$I154</f>
        <v>0</v>
      </c>
      <c r="J24" s="6">
        <f>'Memoria Aporte de Co-Ejec. 6'!$I29+'Memoria Aporte de Co-Ejec. 6'!$I154</f>
        <v>0</v>
      </c>
      <c r="K24" s="6">
        <f>'Memoria Aporte de Co-Ejec. 7'!$I29+'Memoria Aporte de Co-Ejec. 7'!$I154</f>
        <v>0</v>
      </c>
      <c r="L24" s="6">
        <f>'Memoria Aporte de Co-Ejec. 8'!$I29+'Memoria Aporte de Co-Ejec. 8'!$I154</f>
        <v>0</v>
      </c>
      <c r="M24" s="6">
        <f>'Memoria Aporte de Co-Ejec. 9'!$I29+'Memoria Aporte de Co-Ejec. 9'!$I154</f>
        <v>0</v>
      </c>
      <c r="N24" s="6">
        <f>'Memoria Aporte de Co-Ejec. 10'!$I29+'Memoria Aporte de Co-Ejec. 10'!$I154</f>
        <v>0</v>
      </c>
      <c r="O24" s="7">
        <f t="shared" si="0"/>
        <v>0</v>
      </c>
    </row>
    <row r="25" spans="2:15" x14ac:dyDescent="0.2">
      <c r="B25" s="351"/>
      <c r="C25" s="20" t="str">
        <f>'Memoria Aporte FIA al Gestor'!C26</f>
        <v>Equipo Técnico 19: indicar nombre aquí</v>
      </c>
      <c r="D25" s="6">
        <f>'Memoria Aporte del Gestor'!I30+'Memoria Aporte del Gestor'!I155</f>
        <v>0</v>
      </c>
      <c r="E25" s="6">
        <f>'Memoria Aporte de Co-Ejec. 1'!$I30+'Memoria Aporte de Co-Ejec. 1'!$I155</f>
        <v>0</v>
      </c>
      <c r="F25" s="6">
        <f>'Memoria Aporte de Co-Ejec. 2'!$I30+'Memoria Aporte de Co-Ejec. 2'!$I155</f>
        <v>0</v>
      </c>
      <c r="G25" s="6">
        <f>'Memoria Aporte de Co-Ejec. 3'!$I30+'Memoria Aporte de Co-Ejec. 3'!$I155</f>
        <v>0</v>
      </c>
      <c r="H25" s="6">
        <f>'Memoria Aporte de Co-Ejec. 4'!$I30+'Memoria Aporte de Co-Ejec. 4'!$I155</f>
        <v>0</v>
      </c>
      <c r="I25" s="6">
        <f>'Memoria Aporte de Co-Ejec. 5'!$I30+'Memoria Aporte de Co-Ejec. 5'!$I155</f>
        <v>0</v>
      </c>
      <c r="J25" s="6">
        <f>'Memoria Aporte de Co-Ejec. 6'!$I30+'Memoria Aporte de Co-Ejec. 6'!$I155</f>
        <v>0</v>
      </c>
      <c r="K25" s="6">
        <f>'Memoria Aporte de Co-Ejec. 7'!$I30+'Memoria Aporte de Co-Ejec. 7'!$I155</f>
        <v>0</v>
      </c>
      <c r="L25" s="6">
        <f>'Memoria Aporte de Co-Ejec. 8'!$I30+'Memoria Aporte de Co-Ejec. 8'!$I155</f>
        <v>0</v>
      </c>
      <c r="M25" s="6">
        <f>'Memoria Aporte de Co-Ejec. 9'!$I30+'Memoria Aporte de Co-Ejec. 9'!$I155</f>
        <v>0</v>
      </c>
      <c r="N25" s="6">
        <f>'Memoria Aporte de Co-Ejec. 10'!$I30+'Memoria Aporte de Co-Ejec. 10'!$I155</f>
        <v>0</v>
      </c>
      <c r="O25" s="7">
        <f t="shared" si="0"/>
        <v>0</v>
      </c>
    </row>
    <row r="26" spans="2:15" x14ac:dyDescent="0.2">
      <c r="B26" s="351"/>
      <c r="C26" s="20" t="str">
        <f>'Memoria Aporte FIA al Gestor'!C27</f>
        <v>Equipo Técnico 20: indicar nombre aquí</v>
      </c>
      <c r="D26" s="6">
        <f>'Memoria Aporte del Gestor'!I31+'Memoria Aporte del Gestor'!I156</f>
        <v>0</v>
      </c>
      <c r="E26" s="6">
        <f>'Memoria Aporte de Co-Ejec. 1'!$I31+'Memoria Aporte de Co-Ejec. 1'!$I156</f>
        <v>0</v>
      </c>
      <c r="F26" s="6">
        <f>'Memoria Aporte de Co-Ejec. 2'!$I31+'Memoria Aporte de Co-Ejec. 2'!$I156</f>
        <v>0</v>
      </c>
      <c r="G26" s="6">
        <f>'Memoria Aporte de Co-Ejec. 3'!$I31+'Memoria Aporte de Co-Ejec. 3'!$I156</f>
        <v>0</v>
      </c>
      <c r="H26" s="6">
        <f>'Memoria Aporte de Co-Ejec. 4'!$I31+'Memoria Aporte de Co-Ejec. 4'!$I156</f>
        <v>0</v>
      </c>
      <c r="I26" s="6">
        <f>'Memoria Aporte de Co-Ejec. 5'!$I31+'Memoria Aporte de Co-Ejec. 5'!$I156</f>
        <v>0</v>
      </c>
      <c r="J26" s="6">
        <f>'Memoria Aporte de Co-Ejec. 6'!$I31+'Memoria Aporte de Co-Ejec. 6'!$I156</f>
        <v>0</v>
      </c>
      <c r="K26" s="6">
        <f>'Memoria Aporte de Co-Ejec. 7'!$I31+'Memoria Aporte de Co-Ejec. 7'!$I156</f>
        <v>0</v>
      </c>
      <c r="L26" s="6">
        <f>'Memoria Aporte de Co-Ejec. 8'!$I31+'Memoria Aporte de Co-Ejec. 8'!$I156</f>
        <v>0</v>
      </c>
      <c r="M26" s="6">
        <f>'Memoria Aporte de Co-Ejec. 9'!$I31+'Memoria Aporte de Co-Ejec. 9'!$I156</f>
        <v>0</v>
      </c>
      <c r="N26" s="6">
        <f>'Memoria Aporte de Co-Ejec. 10'!$I31+'Memoria Aporte de Co-Ejec. 10'!$I156</f>
        <v>0</v>
      </c>
      <c r="O26" s="7">
        <f t="shared" si="0"/>
        <v>0</v>
      </c>
    </row>
    <row r="27" spans="2:15" x14ac:dyDescent="0.2">
      <c r="B27" s="351"/>
      <c r="C27" s="250" t="s">
        <v>108</v>
      </c>
      <c r="D27" s="6">
        <f>'Memoria Aporte del Gestor'!I32+'Memoria Aporte del Gestor'!I157</f>
        <v>0</v>
      </c>
      <c r="E27" s="6">
        <f>'Memoria Aporte de Co-Ejec. 1'!$I32+'Memoria Aporte de Co-Ejec. 1'!$I157</f>
        <v>0</v>
      </c>
      <c r="F27" s="6">
        <f>'Memoria Aporte de Co-Ejec. 2'!$I32+'Memoria Aporte de Co-Ejec. 2'!$I157</f>
        <v>0</v>
      </c>
      <c r="G27" s="6">
        <f>'Memoria Aporte de Co-Ejec. 3'!$I32+'Memoria Aporte de Co-Ejec. 3'!$I157</f>
        <v>0</v>
      </c>
      <c r="H27" s="6">
        <f>'Memoria Aporte de Co-Ejec. 4'!$I32+'Memoria Aporte de Co-Ejec. 4'!$I157</f>
        <v>0</v>
      </c>
      <c r="I27" s="6">
        <f>'Memoria Aporte de Co-Ejec. 5'!$I32+'Memoria Aporte de Co-Ejec. 5'!$I157</f>
        <v>0</v>
      </c>
      <c r="J27" s="6">
        <f>'Memoria Aporte de Co-Ejec. 6'!$I32+'Memoria Aporte de Co-Ejec. 6'!$I157</f>
        <v>0</v>
      </c>
      <c r="K27" s="6">
        <f>'Memoria Aporte de Co-Ejec. 7'!$I32+'Memoria Aporte de Co-Ejec. 7'!$I157</f>
        <v>0</v>
      </c>
      <c r="L27" s="6">
        <f>'Memoria Aporte de Co-Ejec. 8'!$I32+'Memoria Aporte de Co-Ejec. 8'!$I157</f>
        <v>0</v>
      </c>
      <c r="M27" s="6">
        <f>'Memoria Aporte de Co-Ejec. 9'!$I32+'Memoria Aporte de Co-Ejec. 9'!$I157</f>
        <v>0</v>
      </c>
      <c r="N27" s="6">
        <f>'Memoria Aporte de Co-Ejec. 10'!$I32+'Memoria Aporte de Co-Ejec. 10'!$I157</f>
        <v>0</v>
      </c>
      <c r="O27" s="7">
        <f t="shared" si="0"/>
        <v>0</v>
      </c>
    </row>
    <row r="28" spans="2:15" x14ac:dyDescent="0.2">
      <c r="B28" s="351"/>
      <c r="C28" s="20" t="s">
        <v>39</v>
      </c>
      <c r="D28" s="6">
        <f>'Memoria Aporte del Gestor'!I37+'Memoria Aporte del Gestor'!I162</f>
        <v>0</v>
      </c>
      <c r="E28" s="19">
        <f>'Memoria Aporte de Co-Ejec. 1'!$I$37+'Memoria Aporte de Co-Ejec. 1'!$I$162</f>
        <v>0</v>
      </c>
      <c r="F28" s="19">
        <f>'Memoria Aporte de Co-Ejec. 2'!$I$37+'Memoria Aporte de Co-Ejec. 2'!$I$162</f>
        <v>0</v>
      </c>
      <c r="G28" s="19">
        <f>'Memoria Aporte de Co-Ejec. 3'!$I$37+'Memoria Aporte de Co-Ejec. 3'!$I$162</f>
        <v>0</v>
      </c>
      <c r="H28" s="19">
        <f>'Memoria Aporte de Co-Ejec. 4'!$I$37+'Memoria Aporte de Co-Ejec. 4'!$I$162</f>
        <v>0</v>
      </c>
      <c r="I28" s="19">
        <f>'Memoria Aporte de Co-Ejec. 5'!$I$37+'Memoria Aporte de Co-Ejec. 5'!$I$162</f>
        <v>0</v>
      </c>
      <c r="J28" s="19">
        <f>'Memoria Aporte de Co-Ejec. 6'!$I$37+'Memoria Aporte de Co-Ejec. 6'!$I$162</f>
        <v>0</v>
      </c>
      <c r="K28" s="19">
        <f>'Memoria Aporte de Co-Ejec. 7'!$I$37+'Memoria Aporte de Co-Ejec. 7'!$I$162</f>
        <v>0</v>
      </c>
      <c r="L28" s="19">
        <f>'Memoria Aporte de Co-Ejec. 8'!$I$37+'Memoria Aporte de Co-Ejec. 8'!$I$162</f>
        <v>0</v>
      </c>
      <c r="M28" s="19">
        <f>'Memoria Aporte de Co-Ejec. 9'!$I$37+'Memoria Aporte de Co-Ejec. 9'!$I$162</f>
        <v>0</v>
      </c>
      <c r="N28" s="19">
        <f>'Memoria Aporte de Co-Ejec. 10'!$I$37+'Memoria Aporte de Co-Ejec. 10'!$I$162</f>
        <v>0</v>
      </c>
      <c r="O28" s="7">
        <f t="shared" si="0"/>
        <v>0</v>
      </c>
    </row>
    <row r="29" spans="2:15" x14ac:dyDescent="0.2">
      <c r="B29" s="352"/>
      <c r="C29" s="20" t="s">
        <v>28</v>
      </c>
      <c r="D29" s="6">
        <f>'Memoria Aporte del Gestor'!I42+'Memoria Aporte del Gestor'!I167</f>
        <v>0</v>
      </c>
      <c r="E29" s="19">
        <f>'Memoria Aporte de Co-Ejec. 1'!$I$42+'Memoria Aporte de Co-Ejec. 1'!$I$167</f>
        <v>0</v>
      </c>
      <c r="F29" s="19">
        <f>'Memoria Aporte de Co-Ejec. 2'!$I$42+'Memoria Aporte de Co-Ejec. 2'!$I$167</f>
        <v>0</v>
      </c>
      <c r="G29" s="19">
        <f>'Memoria Aporte de Co-Ejec. 3'!$I$42+'Memoria Aporte de Co-Ejec. 3'!$I$167</f>
        <v>0</v>
      </c>
      <c r="H29" s="19">
        <f>'Memoria Aporte de Co-Ejec. 4'!$I$42+'Memoria Aporte de Co-Ejec. 4'!$I$167</f>
        <v>0</v>
      </c>
      <c r="I29" s="19">
        <f>'Memoria Aporte de Co-Ejec. 5'!$I$42+'Memoria Aporte de Co-Ejec. 5'!$I$167</f>
        <v>0</v>
      </c>
      <c r="J29" s="19">
        <f>'Memoria Aporte de Co-Ejec. 6'!$I$42+'Memoria Aporte de Co-Ejec. 6'!$I$167</f>
        <v>0</v>
      </c>
      <c r="K29" s="19">
        <f>'Memoria Aporte de Co-Ejec. 7'!$I$42+'Memoria Aporte de Co-Ejec. 7'!$I$167</f>
        <v>0</v>
      </c>
      <c r="L29" s="19">
        <f>'Memoria Aporte de Co-Ejec. 8'!$I$42+'Memoria Aporte de Co-Ejec. 8'!$I$167</f>
        <v>0</v>
      </c>
      <c r="M29" s="19">
        <f>'Memoria Aporte de Co-Ejec. 9'!$I$42+'Memoria Aporte de Co-Ejec. 9'!$I$167</f>
        <v>0</v>
      </c>
      <c r="N29" s="19">
        <f>'Memoria Aporte de Co-Ejec. 10'!$I$42+'Memoria Aporte de Co-Ejec. 10'!$I$167</f>
        <v>0</v>
      </c>
      <c r="O29" s="7">
        <f t="shared" si="0"/>
        <v>0</v>
      </c>
    </row>
    <row r="30" spans="2:15" x14ac:dyDescent="0.2">
      <c r="B30" s="353" t="s">
        <v>29</v>
      </c>
      <c r="C30" s="354"/>
      <c r="D30" s="6">
        <f>'Memoria Aporte del Gestor'!I64+'Memoria Aporte del Gestor'!I189</f>
        <v>0</v>
      </c>
      <c r="E30" s="19">
        <f>'Memoria Aporte de Co-Ejec. 1'!$I$64+'Memoria Aporte de Co-Ejec. 1'!$I$189</f>
        <v>0</v>
      </c>
      <c r="F30" s="19">
        <f>'Memoria Aporte de Co-Ejec. 2'!$I$64+'Memoria Aporte de Co-Ejec. 2'!$I$189</f>
        <v>0</v>
      </c>
      <c r="G30" s="19">
        <f>'Memoria Aporte de Co-Ejec. 3'!$I$64+'Memoria Aporte de Co-Ejec. 3'!$I$189</f>
        <v>0</v>
      </c>
      <c r="H30" s="19">
        <f>'Memoria Aporte de Co-Ejec. 4'!$I$64+'Memoria Aporte de Co-Ejec. 4'!$I$189</f>
        <v>0</v>
      </c>
      <c r="I30" s="19">
        <f>'Memoria Aporte de Co-Ejec. 5'!$I$64+'Memoria Aporte de Co-Ejec. 5'!$I$189</f>
        <v>0</v>
      </c>
      <c r="J30" s="19">
        <f>'Memoria Aporte de Co-Ejec. 6'!$I$64+'Memoria Aporte de Co-Ejec. 6'!$I$189</f>
        <v>0</v>
      </c>
      <c r="K30" s="19">
        <f>'Memoria Aporte de Co-Ejec. 7'!$I$64+'Memoria Aporte de Co-Ejec. 7'!$I$189</f>
        <v>0</v>
      </c>
      <c r="L30" s="19">
        <f>'Memoria Aporte de Co-Ejec. 8'!$I$64+'Memoria Aporte de Co-Ejec. 8'!$I$189</f>
        <v>0</v>
      </c>
      <c r="M30" s="19">
        <f>'Memoria Aporte de Co-Ejec. 9'!$I$64+'Memoria Aporte de Co-Ejec. 9'!$I$189</f>
        <v>0</v>
      </c>
      <c r="N30" s="19">
        <f>'Memoria Aporte de Co-Ejec. 10'!$I$64+'Memoria Aporte de Co-Ejec. 10'!$I$189</f>
        <v>0</v>
      </c>
      <c r="O30" s="7">
        <f t="shared" si="0"/>
        <v>0</v>
      </c>
    </row>
    <row r="31" spans="2:15" x14ac:dyDescent="0.2">
      <c r="B31" s="353" t="s">
        <v>30</v>
      </c>
      <c r="C31" s="354"/>
      <c r="D31" s="6">
        <f>'Memoria Aporte del Gestor'!I70+'Memoria Aporte del Gestor'!I195</f>
        <v>0</v>
      </c>
      <c r="E31" s="19">
        <f>'Memoria Aporte de Co-Ejec. 1'!$I$70+'Memoria Aporte de Co-Ejec. 1'!$I$195</f>
        <v>0</v>
      </c>
      <c r="F31" s="19">
        <f>'Memoria Aporte de Co-Ejec. 2'!$I$70+'Memoria Aporte de Co-Ejec. 2'!$I$195</f>
        <v>0</v>
      </c>
      <c r="G31" s="19">
        <f>'Memoria Aporte de Co-Ejec. 3'!$I$70+'Memoria Aporte de Co-Ejec. 3'!$I$195</f>
        <v>0</v>
      </c>
      <c r="H31" s="19">
        <f>'Memoria Aporte de Co-Ejec. 4'!$I$70+'Memoria Aporte de Co-Ejec. 4'!$I$195</f>
        <v>0</v>
      </c>
      <c r="I31" s="19">
        <f>'Memoria Aporte de Co-Ejec. 5'!$I$70+'Memoria Aporte de Co-Ejec. 5'!$I$195</f>
        <v>0</v>
      </c>
      <c r="J31" s="19">
        <f>'Memoria Aporte de Co-Ejec. 6'!$I$70+'Memoria Aporte de Co-Ejec. 6'!$I$195</f>
        <v>0</v>
      </c>
      <c r="K31" s="19">
        <f>'Memoria Aporte de Co-Ejec. 7'!$I$70+'Memoria Aporte de Co-Ejec. 7'!$I$195</f>
        <v>0</v>
      </c>
      <c r="L31" s="19">
        <f>'Memoria Aporte de Co-Ejec. 8'!$I$70+'Memoria Aporte de Co-Ejec. 8'!$I$195</f>
        <v>0</v>
      </c>
      <c r="M31" s="19">
        <f>'Memoria Aporte de Co-Ejec. 9'!$I$70+'Memoria Aporte de Co-Ejec. 9'!$I$195</f>
        <v>0</v>
      </c>
      <c r="N31" s="19">
        <f>'Memoria Aporte de Co-Ejec. 10'!$I$70+'Memoria Aporte de Co-Ejec. 10'!$I$195</f>
        <v>0</v>
      </c>
      <c r="O31" s="7">
        <f t="shared" si="0"/>
        <v>0</v>
      </c>
    </row>
    <row r="32" spans="2:15" x14ac:dyDescent="0.2">
      <c r="B32" s="353" t="s">
        <v>31</v>
      </c>
      <c r="C32" s="354"/>
      <c r="D32" s="3">
        <f>'Memoria Aporte del Gestor'!I78+'Memoria Aporte del Gestor'!I203</f>
        <v>0</v>
      </c>
      <c r="E32" s="19">
        <f>'Memoria Aporte de Co-Ejec. 1'!$I$78+'Memoria Aporte de Co-Ejec. 1'!$I$203</f>
        <v>0</v>
      </c>
      <c r="F32" s="19">
        <f>'Memoria Aporte de Co-Ejec. 2'!$I$78+'Memoria Aporte de Co-Ejec. 2'!$I$203</f>
        <v>0</v>
      </c>
      <c r="G32" s="19">
        <f>'Memoria Aporte de Co-Ejec. 3'!$I$78+'Memoria Aporte de Co-Ejec. 3'!$I$203</f>
        <v>0</v>
      </c>
      <c r="H32" s="19">
        <f>'Memoria Aporte de Co-Ejec. 4'!$I$78+'Memoria Aporte de Co-Ejec. 4'!$I$203</f>
        <v>0</v>
      </c>
      <c r="I32" s="19">
        <f>'Memoria Aporte de Co-Ejec. 5'!$I$78+'Memoria Aporte de Co-Ejec. 5'!$I$203</f>
        <v>0</v>
      </c>
      <c r="J32" s="19">
        <f>'Memoria Aporte de Co-Ejec. 6'!$I$78+'Memoria Aporte de Co-Ejec. 6'!$I$203</f>
        <v>0</v>
      </c>
      <c r="K32" s="19">
        <f>'Memoria Aporte de Co-Ejec. 7'!$I$78+'Memoria Aporte de Co-Ejec. 7'!$I$203</f>
        <v>0</v>
      </c>
      <c r="L32" s="19">
        <f>'Memoria Aporte de Co-Ejec. 8'!$I$78+'Memoria Aporte de Co-Ejec. 8'!$I$203</f>
        <v>0</v>
      </c>
      <c r="M32" s="19">
        <f>'Memoria Aporte de Co-Ejec. 9'!$I$78+'Memoria Aporte de Co-Ejec. 9'!$I$203</f>
        <v>0</v>
      </c>
      <c r="N32" s="19">
        <f>'Memoria Aporte de Co-Ejec. 10'!$I$78+'Memoria Aporte de Co-Ejec. 10'!$I$203</f>
        <v>0</v>
      </c>
      <c r="O32" s="7">
        <f t="shared" si="0"/>
        <v>0</v>
      </c>
    </row>
    <row r="33" spans="2:15" x14ac:dyDescent="0.2">
      <c r="B33" s="353" t="s">
        <v>32</v>
      </c>
      <c r="C33" s="354"/>
      <c r="D33" s="6">
        <f>'Memoria Aporte del Gestor'!I88+'Memoria Aporte del Gestor'!I213</f>
        <v>0</v>
      </c>
      <c r="E33" s="19">
        <f>'Memoria Aporte de Co-Ejec. 1'!$I$88+'Memoria Aporte de Co-Ejec. 1'!$I$213</f>
        <v>0</v>
      </c>
      <c r="F33" s="19">
        <f>'Memoria Aporte de Co-Ejec. 2'!$I$88+'Memoria Aporte de Co-Ejec. 2'!$I$213</f>
        <v>0</v>
      </c>
      <c r="G33" s="19">
        <f>'Memoria Aporte de Co-Ejec. 3'!$I$88+'Memoria Aporte de Co-Ejec. 3'!$I$213</f>
        <v>0</v>
      </c>
      <c r="H33" s="19">
        <f>'Memoria Aporte de Co-Ejec. 4'!$I$88+'Memoria Aporte de Co-Ejec. 4'!$I$213</f>
        <v>0</v>
      </c>
      <c r="I33" s="19">
        <f>'Memoria Aporte de Co-Ejec. 5'!$I$88+'Memoria Aporte de Co-Ejec. 5'!$I$213</f>
        <v>0</v>
      </c>
      <c r="J33" s="19">
        <f>'Memoria Aporte de Co-Ejec. 6'!$I$88+'Memoria Aporte de Co-Ejec. 6'!$I$213</f>
        <v>0</v>
      </c>
      <c r="K33" s="19">
        <f>'Memoria Aporte de Co-Ejec. 7'!$I$88+'Memoria Aporte de Co-Ejec. 7'!$I$213</f>
        <v>0</v>
      </c>
      <c r="L33" s="19">
        <f>'Memoria Aporte de Co-Ejec. 8'!$I$88+'Memoria Aporte de Co-Ejec. 8'!$I$213</f>
        <v>0</v>
      </c>
      <c r="M33" s="19">
        <f>'Memoria Aporte de Co-Ejec. 9'!$I$88+'Memoria Aporte de Co-Ejec. 9'!$I$213</f>
        <v>0</v>
      </c>
      <c r="N33" s="19">
        <f>'Memoria Aporte de Co-Ejec. 10'!$I$88+'Memoria Aporte de Co-Ejec. 10'!$I$213</f>
        <v>0</v>
      </c>
      <c r="O33" s="7">
        <f t="shared" si="0"/>
        <v>0</v>
      </c>
    </row>
    <row r="34" spans="2:15" x14ac:dyDescent="0.2">
      <c r="B34" s="353" t="s">
        <v>33</v>
      </c>
      <c r="C34" s="354"/>
      <c r="D34" s="6">
        <f>'Memoria Aporte del Gestor'!I96+'Memoria Aporte del Gestor'!I221</f>
        <v>0</v>
      </c>
      <c r="E34" s="19">
        <f>'Memoria Aporte de Co-Ejec. 1'!$I$96+'Memoria Aporte de Co-Ejec. 1'!$I$221</f>
        <v>0</v>
      </c>
      <c r="F34" s="19">
        <f>'Memoria Aporte de Co-Ejec. 2'!$I$96+'Memoria Aporte de Co-Ejec. 2'!$I$221</f>
        <v>0</v>
      </c>
      <c r="G34" s="19">
        <f>'Memoria Aporte de Co-Ejec. 3'!$I$96+'Memoria Aporte de Co-Ejec. 3'!$I$221</f>
        <v>0</v>
      </c>
      <c r="H34" s="19">
        <f>'Memoria Aporte de Co-Ejec. 4'!$I$96+'Memoria Aporte de Co-Ejec. 4'!$I$221</f>
        <v>0</v>
      </c>
      <c r="I34" s="19">
        <f>'Memoria Aporte de Co-Ejec. 5'!$I$96+'Memoria Aporte de Co-Ejec. 5'!$I$221</f>
        <v>0</v>
      </c>
      <c r="J34" s="19">
        <f>'Memoria Aporte de Co-Ejec. 6'!$I$96+'Memoria Aporte de Co-Ejec. 6'!$I$221</f>
        <v>0</v>
      </c>
      <c r="K34" s="19">
        <f>'Memoria Aporte de Co-Ejec. 7'!$I$96+'Memoria Aporte de Co-Ejec. 7'!$I$221</f>
        <v>0</v>
      </c>
      <c r="L34" s="19">
        <f>'Memoria Aporte de Co-Ejec. 8'!$I$96+'Memoria Aporte de Co-Ejec. 8'!$I$221</f>
        <v>0</v>
      </c>
      <c r="M34" s="19">
        <f>'Memoria Aporte de Co-Ejec. 9'!$I$96+'Memoria Aporte de Co-Ejec. 9'!$I$221</f>
        <v>0</v>
      </c>
      <c r="N34" s="19">
        <f>'Memoria Aporte de Co-Ejec. 10'!$I$96+'Memoria Aporte de Co-Ejec. 10'!$I$221</f>
        <v>0</v>
      </c>
      <c r="O34" s="7">
        <f t="shared" si="0"/>
        <v>0</v>
      </c>
    </row>
    <row r="35" spans="2:15" x14ac:dyDescent="0.2">
      <c r="B35" s="355" t="s">
        <v>34</v>
      </c>
      <c r="C35" s="356"/>
      <c r="D35" s="6">
        <f>'Memoria Aporte del Gestor'!I104+'Memoria Aporte del Gestor'!I229</f>
        <v>0</v>
      </c>
      <c r="E35" s="19">
        <f>'Memoria Aporte de Co-Ejec. 1'!$I$104+'Memoria Aporte de Co-Ejec. 1'!$I$229</f>
        <v>0</v>
      </c>
      <c r="F35" s="19">
        <f>'Memoria Aporte de Co-Ejec. 2'!$I$104+'Memoria Aporte de Co-Ejec. 2'!$I$229</f>
        <v>0</v>
      </c>
      <c r="G35" s="19">
        <f>'Memoria Aporte de Co-Ejec. 3'!$I$104+'Memoria Aporte de Co-Ejec. 3'!$I$229</f>
        <v>0</v>
      </c>
      <c r="H35" s="19">
        <f>'Memoria Aporte de Co-Ejec. 4'!$I$104+'Memoria Aporte de Co-Ejec. 4'!$I$229</f>
        <v>0</v>
      </c>
      <c r="I35" s="19">
        <f>'Memoria Aporte de Co-Ejec. 5'!$I$104+'Memoria Aporte de Co-Ejec. 5'!$I$229</f>
        <v>0</v>
      </c>
      <c r="J35" s="19">
        <f>'Memoria Aporte de Co-Ejec. 6'!$I$104+'Memoria Aporte de Co-Ejec. 6'!$I$229</f>
        <v>0</v>
      </c>
      <c r="K35" s="19">
        <f>'Memoria Aporte de Co-Ejec. 7'!$I$104+'Memoria Aporte de Co-Ejec. 7'!$I$229</f>
        <v>0</v>
      </c>
      <c r="L35" s="19">
        <f>'Memoria Aporte de Co-Ejec. 8'!$I$104+'Memoria Aporte de Co-Ejec. 8'!$I$229</f>
        <v>0</v>
      </c>
      <c r="M35" s="19">
        <f>'Memoria Aporte de Co-Ejec. 9'!$I$104+'Memoria Aporte de Co-Ejec. 9'!$I$229</f>
        <v>0</v>
      </c>
      <c r="N35" s="19">
        <f>'Memoria Aporte de Co-Ejec. 10'!$I$104+'Memoria Aporte de Co-Ejec. 10'!$I$229</f>
        <v>0</v>
      </c>
      <c r="O35" s="7">
        <f t="shared" si="0"/>
        <v>0</v>
      </c>
    </row>
    <row r="36" spans="2:15" x14ac:dyDescent="0.2">
      <c r="B36" s="355" t="s">
        <v>35</v>
      </c>
      <c r="C36" s="356"/>
      <c r="D36" s="6">
        <f>'Memoria Aporte del Gestor'!I109+'Memoria Aporte del Gestor'!I234</f>
        <v>0</v>
      </c>
      <c r="E36" s="19">
        <f>'Memoria Aporte de Co-Ejec. 1'!$I$109+'Memoria Aporte de Co-Ejec. 1'!$I$234</f>
        <v>0</v>
      </c>
      <c r="F36" s="19">
        <f>'Memoria Aporte de Co-Ejec. 2'!$I$109+'Memoria Aporte de Co-Ejec. 2'!$I$234</f>
        <v>0</v>
      </c>
      <c r="G36" s="19">
        <f>'Memoria Aporte de Co-Ejec. 3'!$I$109+'Memoria Aporte de Co-Ejec. 3'!$I$234</f>
        <v>0</v>
      </c>
      <c r="H36" s="19">
        <f>'Memoria Aporte de Co-Ejec. 4'!$I$109+'Memoria Aporte de Co-Ejec. 4'!$I$234</f>
        <v>0</v>
      </c>
      <c r="I36" s="19">
        <f>'Memoria Aporte de Co-Ejec. 5'!$I$109+'Memoria Aporte de Co-Ejec. 5'!$I$234</f>
        <v>0</v>
      </c>
      <c r="J36" s="19">
        <f>'Memoria Aporte de Co-Ejec. 6'!$I$109+'Memoria Aporte de Co-Ejec. 6'!$I$234</f>
        <v>0</v>
      </c>
      <c r="K36" s="19">
        <f>'Memoria Aporte de Co-Ejec. 7'!$I$109+'Memoria Aporte de Co-Ejec. 7'!$I$234</f>
        <v>0</v>
      </c>
      <c r="L36" s="19">
        <f>'Memoria Aporte de Co-Ejec. 8'!$I$109+'Memoria Aporte de Co-Ejec. 8'!$I$234</f>
        <v>0</v>
      </c>
      <c r="M36" s="19">
        <f>'Memoria Aporte de Co-Ejec. 9'!$I$109+'Memoria Aporte de Co-Ejec. 9'!$I$234</f>
        <v>0</v>
      </c>
      <c r="N36" s="19">
        <f>'Memoria Aporte de Co-Ejec. 10'!$I$109+'Memoria Aporte de Co-Ejec. 10'!$I$234</f>
        <v>0</v>
      </c>
      <c r="O36" s="7">
        <f t="shared" si="0"/>
        <v>0</v>
      </c>
    </row>
    <row r="37" spans="2:15" x14ac:dyDescent="0.2">
      <c r="B37" s="355" t="s">
        <v>36</v>
      </c>
      <c r="C37" s="356"/>
      <c r="D37" s="6">
        <f>'Memoria Aporte del Gestor'!I118+'Memoria Aporte del Gestor'!I243</f>
        <v>0</v>
      </c>
      <c r="E37" s="19">
        <f>'Memoria Aporte de Co-Ejec. 1'!$I$118+'Memoria Aporte de Co-Ejec. 1'!$I$243</f>
        <v>0</v>
      </c>
      <c r="F37" s="19">
        <f>'Memoria Aporte de Co-Ejec. 2'!$I$118+'Memoria Aporte de Co-Ejec. 2'!$I$243</f>
        <v>0</v>
      </c>
      <c r="G37" s="19">
        <f>'Memoria Aporte de Co-Ejec. 3'!$I$118+'Memoria Aporte de Co-Ejec. 3'!$I$243</f>
        <v>0</v>
      </c>
      <c r="H37" s="19">
        <f>'Memoria Aporte de Co-Ejec. 4'!$I$118+'Memoria Aporte de Co-Ejec. 4'!$I$243</f>
        <v>0</v>
      </c>
      <c r="I37" s="19">
        <f>'Memoria Aporte de Co-Ejec. 5'!$I$118+'Memoria Aporte de Co-Ejec. 5'!$I$243</f>
        <v>0</v>
      </c>
      <c r="J37" s="19">
        <f>'Memoria Aporte de Co-Ejec. 6'!$I$118+'Memoria Aporte de Co-Ejec. 6'!$I$243</f>
        <v>0</v>
      </c>
      <c r="K37" s="19">
        <f>'Memoria Aporte de Co-Ejec. 7'!$I$118+'Memoria Aporte de Co-Ejec. 7'!$I$243</f>
        <v>0</v>
      </c>
      <c r="L37" s="19">
        <f>'Memoria Aporte de Co-Ejec. 8'!$I$118+'Memoria Aporte de Co-Ejec. 8'!$I$243</f>
        <v>0</v>
      </c>
      <c r="M37" s="19">
        <f>'Memoria Aporte de Co-Ejec. 9'!$I$118+'Memoria Aporte de Co-Ejec. 9'!$I$243</f>
        <v>0</v>
      </c>
      <c r="N37" s="19">
        <f>'Memoria Aporte de Co-Ejec. 10'!$I$118+'Memoria Aporte de Co-Ejec. 10'!$I$243</f>
        <v>0</v>
      </c>
      <c r="O37" s="7">
        <f t="shared" si="0"/>
        <v>0</v>
      </c>
    </row>
    <row r="38" spans="2:15" x14ac:dyDescent="0.2">
      <c r="B38" s="355" t="s">
        <v>37</v>
      </c>
      <c r="C38" s="356"/>
      <c r="D38" s="6">
        <f>'Memoria Aporte del Gestor'!I121+'Memoria Aporte del Gestor'!I246</f>
        <v>0</v>
      </c>
      <c r="E38" s="19">
        <f>'Memoria Aporte de Co-Ejec. 1'!$I$121+'Memoria Aporte de Co-Ejec. 1'!$I$246</f>
        <v>0</v>
      </c>
      <c r="F38" s="19">
        <f>'Memoria Aporte de Co-Ejec. 2'!$I$121+'Memoria Aporte de Co-Ejec. 2'!$I$246</f>
        <v>0</v>
      </c>
      <c r="G38" s="19">
        <f>'Memoria Aporte de Co-Ejec. 3'!$I$121+'Memoria Aporte de Co-Ejec. 3'!$I$246</f>
        <v>0</v>
      </c>
      <c r="H38" s="19">
        <f>'Memoria Aporte de Co-Ejec. 4'!$I$121+'Memoria Aporte de Co-Ejec. 4'!$I$246</f>
        <v>0</v>
      </c>
      <c r="I38" s="19">
        <f>'Memoria Aporte de Co-Ejec. 5'!$I$121+'Memoria Aporte de Co-Ejec. 5'!$I$246</f>
        <v>0</v>
      </c>
      <c r="J38" s="19">
        <f>'Memoria Aporte de Co-Ejec. 6'!$I$121+'Memoria Aporte de Co-Ejec. 6'!$I$246</f>
        <v>0</v>
      </c>
      <c r="K38" s="19">
        <f>'Memoria Aporte de Co-Ejec. 7'!$I$121+'Memoria Aporte de Co-Ejec. 7'!$I$246</f>
        <v>0</v>
      </c>
      <c r="L38" s="19">
        <f>'Memoria Aporte de Co-Ejec. 8'!$I$121+'Memoria Aporte de Co-Ejec. 8'!$I$246</f>
        <v>0</v>
      </c>
      <c r="M38" s="19">
        <f>'Memoria Aporte de Co-Ejec. 9'!$I$121+'Memoria Aporte de Co-Ejec. 9'!$I$246</f>
        <v>0</v>
      </c>
      <c r="N38" s="19">
        <f>'Memoria Aporte de Co-Ejec. 10'!$I$121+'Memoria Aporte de Co-Ejec. 10'!$I$246</f>
        <v>0</v>
      </c>
      <c r="O38" s="7">
        <f t="shared" si="0"/>
        <v>0</v>
      </c>
    </row>
    <row r="39" spans="2:15" x14ac:dyDescent="0.2">
      <c r="B39" s="355" t="s">
        <v>38</v>
      </c>
      <c r="C39" s="356"/>
      <c r="D39" s="6">
        <f>'Memoria Aporte del Gestor'!I124+'Memoria Aporte del Gestor'!I249</f>
        <v>0</v>
      </c>
      <c r="E39" s="19">
        <f>'Memoria Aporte de Co-Ejec. 1'!$I$124+'Memoria Aporte de Co-Ejec. 1'!$I$249</f>
        <v>0</v>
      </c>
      <c r="F39" s="19">
        <f>'Memoria Aporte de Co-Ejec. 2'!$I$124+'Memoria Aporte de Co-Ejec. 2'!$I$249</f>
        <v>0</v>
      </c>
      <c r="G39" s="19">
        <f>'Memoria Aporte de Co-Ejec. 3'!$I$124+'Memoria Aporte de Co-Ejec. 3'!$I$249</f>
        <v>0</v>
      </c>
      <c r="H39" s="19">
        <f>'Memoria Aporte de Co-Ejec. 4'!$I$124+'Memoria Aporte de Co-Ejec. 4'!$I$249</f>
        <v>0</v>
      </c>
      <c r="I39" s="19">
        <f>'Memoria Aporte de Co-Ejec. 5'!$I$124+'Memoria Aporte de Co-Ejec. 5'!$I$249</f>
        <v>0</v>
      </c>
      <c r="J39" s="19">
        <f>'Memoria Aporte de Co-Ejec. 6'!$I$124+'Memoria Aporte de Co-Ejec. 6'!$I$249</f>
        <v>0</v>
      </c>
      <c r="K39" s="19">
        <f>'Memoria Aporte de Co-Ejec. 7'!$I$124+'Memoria Aporte de Co-Ejec. 7'!$I$249</f>
        <v>0</v>
      </c>
      <c r="L39" s="19">
        <f>'Memoria Aporte de Co-Ejec. 8'!$I$124+'Memoria Aporte de Co-Ejec. 8'!$I$249</f>
        <v>0</v>
      </c>
      <c r="M39" s="19">
        <f>'Memoria Aporte de Co-Ejec. 9'!$I$124+'Memoria Aporte de Co-Ejec. 9'!$I$249</f>
        <v>0</v>
      </c>
      <c r="N39" s="19">
        <f>'Memoria Aporte de Co-Ejec. 10'!$I$124+'Memoria Aporte de Co-Ejec. 10'!$I$249</f>
        <v>0</v>
      </c>
      <c r="O39" s="7">
        <f t="shared" si="0"/>
        <v>0</v>
      </c>
    </row>
    <row r="40" spans="2:15" x14ac:dyDescent="0.2">
      <c r="B40" s="357" t="s">
        <v>24</v>
      </c>
      <c r="C40" s="357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algorithmName="SHA-512" hashValue="AElC+zryMf6ncQaEDxi58C+GYb7wCmnv/C4n8nHZYIz8hqY4jnMqUnulu+g8/ZTQuyyMSERYKLbR3cZB0Qx0tg==" saltValue="cUkPFlspv4TxQMILxMLsew==" spinCount="100000" sheet="1" objects="1" scenarios="1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Tiempo dedicación RRHH</vt:lpstr>
      <vt:lpstr>Memoria Aporte FIA al Gestor</vt:lpstr>
      <vt:lpstr>Memoria Aporte FIA a Co-Ejec. 1</vt:lpstr>
      <vt:lpstr>Memoria Aporte FIA a Co-Ejec. 2</vt:lpstr>
      <vt:lpstr>Memoria Aporte FIA a Co-Ejec. 3</vt:lpstr>
      <vt:lpstr>Memoria Aporte FIA a Co-Ejec. 4</vt:lpstr>
      <vt:lpstr>Memoria Aporte FIA a Co-Ejec. 5</vt:lpstr>
      <vt:lpstr>Memoria Aporte FIA a Co-Ejec. 6</vt:lpstr>
      <vt:lpstr>Memoria Aporte FIA a Co-Ejec. 7</vt:lpstr>
      <vt:lpstr>Memoria Aporte FIA a Co-Ejec. 8</vt:lpstr>
      <vt:lpstr>Memoria Aporte FIA a Co-Ejec. 9</vt:lpstr>
      <vt:lpstr>Memoria Aporte FIA a Co-Ejec.10</vt:lpstr>
      <vt:lpstr>Memoria Aporte del Gestor</vt:lpstr>
      <vt:lpstr>Memoria Aporte de Co-Ejec. 1</vt:lpstr>
      <vt:lpstr>Memoria Aporte de Co-Ejec. 2</vt:lpstr>
      <vt:lpstr>Memoria Aporte de Co-Ejec. 3</vt:lpstr>
      <vt:lpstr>Memoria Aporte de Co-Ejec. 4</vt:lpstr>
      <vt:lpstr>Memoria Aporte de Co-Ejec. 5</vt:lpstr>
      <vt:lpstr>Memoria Aporte de Co-Ejec. 6</vt:lpstr>
      <vt:lpstr>Memoria Aporte de Co-Ejec. 7</vt:lpstr>
      <vt:lpstr>Memoria Aporte de Co-Ejec. 8</vt:lpstr>
      <vt:lpstr>Memoria Aporte de Co-Ejec. 9</vt:lpstr>
      <vt:lpstr>Memoria Aporte de Co-Ejec.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Rodrigo Gallardo</cp:lastModifiedBy>
  <cp:lastPrinted>2015-08-19T17:47:47Z</cp:lastPrinted>
  <dcterms:created xsi:type="dcterms:W3CDTF">2007-07-31T21:27:49Z</dcterms:created>
  <dcterms:modified xsi:type="dcterms:W3CDTF">2017-03-28T18:55:31Z</dcterms:modified>
</cp:coreProperties>
</file>