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9615" tabRatio="811" activeTab="1"/>
  </bookViews>
  <sheets>
    <sheet name="Tiempo dedicación RRHH" sheetId="70" r:id="rId1"/>
    <sheet name="Memoria Aporte FIA al Ejecutor" sheetId="33" r:id="rId2"/>
    <sheet name="Memoria Aporte FIA a Asociado 1" sheetId="63" r:id="rId3"/>
    <sheet name="Memoria Aporte FIA a Asociado 2" sheetId="64" r:id="rId4"/>
    <sheet name="Memoria Aporte del Ejecutor" sheetId="53" r:id="rId5"/>
    <sheet name="Memoria Aporte de Asociado 1" sheetId="55" r:id="rId6"/>
    <sheet name="Memoria Aporte de Asociado 2" sheetId="56" r:id="rId7"/>
    <sheet name="Memoria Aporte de Asociado 3" sheetId="58" r:id="rId8"/>
    <sheet name="Memoria Aporte de Asociado 4" sheetId="59" r:id="rId9"/>
    <sheet name="Memoria Aporte de Asociado 5" sheetId="60" r:id="rId10"/>
    <sheet name="Memoria Aporte de Asociado 6" sheetId="61" r:id="rId11"/>
    <sheet name="Memoria Aporte de Asociado 7" sheetId="65" r:id="rId12"/>
    <sheet name="Memoria Aporte de Asociado 8" sheetId="66" r:id="rId13"/>
    <sheet name="Memoria Aporte de Asociado 9" sheetId="67" r:id="rId14"/>
    <sheet name="Memoria Aporte de Asociado 10" sheetId="68" r:id="rId15"/>
    <sheet name="Costos Totales Consolidado" sheetId="57" r:id="rId16"/>
    <sheet name="Aportes FIA Consolidado" sheetId="69" r:id="rId17"/>
    <sheet name="Aportes Contraparte Consolidado" sheetId="62" r:id="rId18"/>
  </sheets>
  <calcPr calcId="152511" concurrentCalc="0"/>
</workbook>
</file>

<file path=xl/calcChain.xml><?xml version="1.0" encoding="utf-8"?>
<calcChain xmlns="http://schemas.openxmlformats.org/spreadsheetml/2006/main">
  <c r="H6" i="33" l="1"/>
  <c r="I6" i="33"/>
  <c r="D5" i="69"/>
  <c r="H7" i="33"/>
  <c r="I7" i="33"/>
  <c r="D6" i="69"/>
  <c r="E17" i="57"/>
  <c r="H8" i="33"/>
  <c r="I8" i="33"/>
  <c r="D7" i="69"/>
  <c r="E18" i="57"/>
  <c r="H9" i="33"/>
  <c r="I9" i="33"/>
  <c r="D8" i="69"/>
  <c r="H10" i="33"/>
  <c r="I10" i="33"/>
  <c r="D9" i="69"/>
  <c r="E20" i="57"/>
  <c r="H11" i="33"/>
  <c r="I11" i="33"/>
  <c r="D10" i="69"/>
  <c r="H12" i="33"/>
  <c r="I12" i="33"/>
  <c r="D11" i="69"/>
  <c r="E22" i="57"/>
  <c r="H13" i="33"/>
  <c r="I13" i="33"/>
  <c r="D12" i="69"/>
  <c r="E23" i="57"/>
  <c r="H14" i="33"/>
  <c r="I14" i="33"/>
  <c r="D13" i="69"/>
  <c r="H15" i="33"/>
  <c r="I15" i="33"/>
  <c r="D14" i="69"/>
  <c r="H16" i="33"/>
  <c r="I16" i="33"/>
  <c r="D15" i="69"/>
  <c r="E26" i="57"/>
  <c r="H17" i="33"/>
  <c r="I17" i="33"/>
  <c r="D16" i="69"/>
  <c r="H18" i="33"/>
  <c r="I18" i="33"/>
  <c r="D17" i="69"/>
  <c r="E28" i="57"/>
  <c r="H19" i="33"/>
  <c r="I19" i="33"/>
  <c r="D18" i="69"/>
  <c r="H20" i="33"/>
  <c r="I20" i="33"/>
  <c r="D19" i="69"/>
  <c r="E30" i="57"/>
  <c r="H21" i="33"/>
  <c r="I21" i="33"/>
  <c r="D20" i="69"/>
  <c r="E31" i="57"/>
  <c r="H22" i="33"/>
  <c r="I22" i="33"/>
  <c r="D21" i="69"/>
  <c r="H23" i="33"/>
  <c r="I23" i="33"/>
  <c r="D22" i="69"/>
  <c r="E33" i="57"/>
  <c r="H24" i="33"/>
  <c r="I24" i="33"/>
  <c r="D23" i="69"/>
  <c r="E34" i="57"/>
  <c r="H25" i="33"/>
  <c r="I25" i="33"/>
  <c r="D24" i="69"/>
  <c r="E35" i="57"/>
  <c r="H26" i="33"/>
  <c r="I26" i="33"/>
  <c r="D25" i="69"/>
  <c r="E36" i="57"/>
  <c r="H27" i="33"/>
  <c r="I27" i="33"/>
  <c r="D26" i="69"/>
  <c r="E37" i="57"/>
  <c r="H28" i="33"/>
  <c r="I28" i="33"/>
  <c r="D27" i="69"/>
  <c r="E38" i="57"/>
  <c r="H29" i="33"/>
  <c r="H30" i="33"/>
  <c r="H31" i="33"/>
  <c r="H32" i="33"/>
  <c r="H33" i="33"/>
  <c r="H34" i="33"/>
  <c r="H35" i="33"/>
  <c r="H36" i="33"/>
  <c r="H37" i="33"/>
  <c r="H38" i="33"/>
  <c r="H39" i="33"/>
  <c r="H40" i="33"/>
  <c r="H41" i="33"/>
  <c r="H42" i="33"/>
  <c r="H43" i="33"/>
  <c r="H44" i="33"/>
  <c r="H45" i="33"/>
  <c r="H46" i="33"/>
  <c r="H47" i="33"/>
  <c r="H48" i="33"/>
  <c r="H49" i="33"/>
  <c r="H50" i="33"/>
  <c r="H51" i="33"/>
  <c r="H52" i="33"/>
  <c r="H53" i="33"/>
  <c r="H54" i="33"/>
  <c r="H55" i="33"/>
  <c r="H56" i="33"/>
  <c r="H57" i="33"/>
  <c r="H58" i="33"/>
  <c r="H59" i="33"/>
  <c r="H60" i="33"/>
  <c r="H61" i="33"/>
  <c r="H62" i="33"/>
  <c r="H63" i="33"/>
  <c r="H64" i="33"/>
  <c r="H65" i="33"/>
  <c r="H66" i="33"/>
  <c r="H67" i="33"/>
  <c r="H68" i="33"/>
  <c r="H69" i="33"/>
  <c r="H70" i="33"/>
  <c r="H71" i="33"/>
  <c r="H72" i="33"/>
  <c r="H73" i="33"/>
  <c r="H74" i="33"/>
  <c r="H75" i="33"/>
  <c r="H76" i="33"/>
  <c r="H77" i="33"/>
  <c r="H78" i="33"/>
  <c r="H79" i="33"/>
  <c r="H80" i="33"/>
  <c r="H81" i="33"/>
  <c r="H82" i="33"/>
  <c r="H83" i="33"/>
  <c r="H84" i="33"/>
  <c r="H85" i="33"/>
  <c r="H86" i="33"/>
  <c r="H87" i="33"/>
  <c r="H88" i="33"/>
  <c r="H89" i="33"/>
  <c r="H90" i="33"/>
  <c r="H91" i="33"/>
  <c r="H92" i="33"/>
  <c r="H93" i="33"/>
  <c r="H94" i="33"/>
  <c r="H95" i="33"/>
  <c r="H96" i="33"/>
  <c r="H97" i="33"/>
  <c r="H98" i="33"/>
  <c r="H99" i="33"/>
  <c r="H100" i="33"/>
  <c r="H101" i="33"/>
  <c r="H102" i="33"/>
  <c r="H103" i="33"/>
  <c r="H104" i="33"/>
  <c r="H105" i="33"/>
  <c r="H106" i="33"/>
  <c r="H107" i="33"/>
  <c r="H108" i="33"/>
  <c r="H109" i="33"/>
  <c r="H110" i="33"/>
  <c r="H111" i="33"/>
  <c r="H112" i="33"/>
  <c r="H113" i="33"/>
  <c r="H114" i="33"/>
  <c r="H115" i="33"/>
  <c r="H116" i="33"/>
  <c r="H117" i="33"/>
  <c r="H118" i="33"/>
  <c r="H119" i="33"/>
  <c r="H120" i="33"/>
  <c r="H121" i="33"/>
  <c r="H122" i="33"/>
  <c r="H123" i="33"/>
  <c r="H124" i="33"/>
  <c r="H125" i="33"/>
  <c r="H126" i="33"/>
  <c r="H127" i="33"/>
  <c r="H128" i="33"/>
  <c r="H129" i="33"/>
  <c r="H130" i="33"/>
  <c r="H131" i="33"/>
  <c r="H132" i="33"/>
  <c r="H133" i="33"/>
  <c r="H134" i="33"/>
  <c r="H135" i="33"/>
  <c r="H136" i="33"/>
  <c r="H137" i="33"/>
  <c r="H138" i="33"/>
  <c r="H6" i="63"/>
  <c r="I6" i="63"/>
  <c r="E5" i="69"/>
  <c r="H6" i="64"/>
  <c r="I6" i="64"/>
  <c r="F5" i="69"/>
  <c r="H7" i="63"/>
  <c r="I7" i="63"/>
  <c r="E6" i="69"/>
  <c r="H7" i="64"/>
  <c r="H8" i="63"/>
  <c r="I8" i="63"/>
  <c r="E7" i="69"/>
  <c r="H8" i="64"/>
  <c r="I8" i="64"/>
  <c r="F7" i="69"/>
  <c r="H9" i="63"/>
  <c r="I9" i="63"/>
  <c r="E8" i="69"/>
  <c r="H9" i="64"/>
  <c r="I9" i="64"/>
  <c r="F8" i="69"/>
  <c r="H10" i="63"/>
  <c r="I10" i="63"/>
  <c r="E9" i="69"/>
  <c r="H10" i="64"/>
  <c r="I10" i="64"/>
  <c r="F9" i="69"/>
  <c r="H11" i="63"/>
  <c r="I11" i="63"/>
  <c r="E10" i="69"/>
  <c r="H11" i="64"/>
  <c r="I11" i="64"/>
  <c r="F10" i="69"/>
  <c r="H12" i="63"/>
  <c r="I12" i="63"/>
  <c r="E11" i="69"/>
  <c r="H12" i="64"/>
  <c r="I12" i="64"/>
  <c r="F11" i="69"/>
  <c r="H13" i="63"/>
  <c r="I13" i="63"/>
  <c r="E12" i="69"/>
  <c r="H13" i="64"/>
  <c r="I13" i="64"/>
  <c r="F12" i="69"/>
  <c r="H14" i="63"/>
  <c r="I14" i="63"/>
  <c r="E13" i="69"/>
  <c r="H14" i="64"/>
  <c r="I14" i="64"/>
  <c r="F13" i="69"/>
  <c r="H15" i="63"/>
  <c r="I15" i="63"/>
  <c r="E14" i="69"/>
  <c r="H15" i="64"/>
  <c r="I15" i="64"/>
  <c r="F14" i="69"/>
  <c r="H16" i="63"/>
  <c r="I16" i="63"/>
  <c r="E15" i="69"/>
  <c r="H16" i="64"/>
  <c r="I16" i="64"/>
  <c r="F15" i="69"/>
  <c r="H17" i="63"/>
  <c r="I17" i="63"/>
  <c r="E16" i="69"/>
  <c r="H17" i="64"/>
  <c r="I17" i="64"/>
  <c r="F16" i="69"/>
  <c r="H18" i="63"/>
  <c r="I18" i="63"/>
  <c r="E17" i="69"/>
  <c r="H18" i="64"/>
  <c r="I18" i="64"/>
  <c r="F17" i="69"/>
  <c r="H19" i="63"/>
  <c r="I19" i="63"/>
  <c r="E18" i="69"/>
  <c r="H19" i="64"/>
  <c r="I19" i="64"/>
  <c r="F18" i="69"/>
  <c r="H20" i="63"/>
  <c r="I20" i="63"/>
  <c r="E19" i="69"/>
  <c r="H20" i="64"/>
  <c r="I20" i="64"/>
  <c r="F19" i="69"/>
  <c r="H21" i="63"/>
  <c r="I21" i="63"/>
  <c r="E20" i="69"/>
  <c r="H21" i="64"/>
  <c r="I21" i="64"/>
  <c r="F20" i="69"/>
  <c r="H22" i="63"/>
  <c r="I22" i="63"/>
  <c r="E21" i="69"/>
  <c r="H22" i="64"/>
  <c r="I22" i="64"/>
  <c r="F21" i="69"/>
  <c r="H23" i="63"/>
  <c r="I23" i="63"/>
  <c r="E22" i="69"/>
  <c r="H23" i="64"/>
  <c r="I23" i="64"/>
  <c r="F22" i="69"/>
  <c r="H24" i="63"/>
  <c r="I24" i="63"/>
  <c r="E23" i="69"/>
  <c r="H24" i="64"/>
  <c r="I24" i="64"/>
  <c r="F23" i="69"/>
  <c r="H25" i="63"/>
  <c r="I25" i="63"/>
  <c r="E24" i="69"/>
  <c r="H25" i="64"/>
  <c r="I25" i="64"/>
  <c r="F24" i="69"/>
  <c r="H26" i="63"/>
  <c r="I26" i="63"/>
  <c r="E25" i="69"/>
  <c r="H26" i="64"/>
  <c r="I26" i="64"/>
  <c r="F25" i="69"/>
  <c r="H27" i="63"/>
  <c r="I27" i="63"/>
  <c r="E26" i="69"/>
  <c r="H27" i="64"/>
  <c r="I27" i="64"/>
  <c r="F26" i="69"/>
  <c r="H28" i="63"/>
  <c r="I28" i="63"/>
  <c r="E27" i="69"/>
  <c r="H28" i="64"/>
  <c r="I28" i="64"/>
  <c r="F27" i="69"/>
  <c r="H29" i="63"/>
  <c r="H30" i="63"/>
  <c r="H31" i="63"/>
  <c r="H32" i="63"/>
  <c r="H33" i="63"/>
  <c r="H34" i="63"/>
  <c r="H35" i="63"/>
  <c r="H36" i="63"/>
  <c r="H37" i="63"/>
  <c r="H38" i="63"/>
  <c r="H39" i="63"/>
  <c r="H40" i="63"/>
  <c r="H41" i="63"/>
  <c r="H42" i="63"/>
  <c r="H43" i="63"/>
  <c r="H44" i="63"/>
  <c r="H45" i="63"/>
  <c r="H46" i="63"/>
  <c r="H47" i="63"/>
  <c r="H48" i="63"/>
  <c r="H49" i="63"/>
  <c r="H50" i="63"/>
  <c r="H51" i="63"/>
  <c r="H52" i="63"/>
  <c r="H53" i="63"/>
  <c r="H54" i="63"/>
  <c r="H55" i="63"/>
  <c r="H56" i="63"/>
  <c r="H57" i="63"/>
  <c r="H58" i="63"/>
  <c r="H59" i="63"/>
  <c r="H60" i="63"/>
  <c r="H61" i="63"/>
  <c r="H62" i="63"/>
  <c r="H63" i="63"/>
  <c r="H64" i="63"/>
  <c r="H65" i="63"/>
  <c r="H66" i="63"/>
  <c r="H67" i="63"/>
  <c r="H68" i="63"/>
  <c r="H69" i="63"/>
  <c r="H70" i="63"/>
  <c r="H71" i="63"/>
  <c r="H72" i="63"/>
  <c r="H73" i="63"/>
  <c r="H74" i="63"/>
  <c r="H75" i="63"/>
  <c r="H76" i="63"/>
  <c r="H77" i="63"/>
  <c r="H78" i="63"/>
  <c r="H79" i="63"/>
  <c r="H80" i="63"/>
  <c r="H81" i="63"/>
  <c r="H82" i="63"/>
  <c r="H83" i="63"/>
  <c r="H84" i="63"/>
  <c r="H85" i="63"/>
  <c r="H86" i="63"/>
  <c r="H87" i="63"/>
  <c r="H88" i="63"/>
  <c r="H89" i="63"/>
  <c r="H90" i="63"/>
  <c r="H91" i="63"/>
  <c r="H92" i="63"/>
  <c r="H93" i="63"/>
  <c r="H94" i="63"/>
  <c r="H95" i="63"/>
  <c r="H96" i="63"/>
  <c r="H97" i="63"/>
  <c r="H98" i="63"/>
  <c r="H99" i="63"/>
  <c r="H100" i="63"/>
  <c r="H101" i="63"/>
  <c r="H102" i="63"/>
  <c r="H103" i="63"/>
  <c r="H104" i="63"/>
  <c r="H105" i="63"/>
  <c r="H106" i="63"/>
  <c r="H107" i="63"/>
  <c r="H108" i="63"/>
  <c r="H109" i="63"/>
  <c r="H110" i="63"/>
  <c r="H111" i="63"/>
  <c r="H112" i="63"/>
  <c r="H113" i="63"/>
  <c r="H114" i="63"/>
  <c r="H115" i="63"/>
  <c r="H116" i="63"/>
  <c r="H117" i="63"/>
  <c r="H118" i="63"/>
  <c r="H119" i="63"/>
  <c r="H120" i="63"/>
  <c r="H121" i="63"/>
  <c r="H122" i="63"/>
  <c r="H123" i="63"/>
  <c r="H124" i="63"/>
  <c r="H125" i="63"/>
  <c r="H126" i="63"/>
  <c r="H127" i="63"/>
  <c r="H128" i="63"/>
  <c r="H129" i="63"/>
  <c r="H130" i="63"/>
  <c r="H131" i="63"/>
  <c r="H132" i="63"/>
  <c r="H133" i="63"/>
  <c r="H134" i="63"/>
  <c r="H135" i="63"/>
  <c r="H136" i="63"/>
  <c r="H137" i="63"/>
  <c r="H138" i="63"/>
  <c r="F113" i="70"/>
  <c r="E113" i="70"/>
  <c r="D113" i="70"/>
  <c r="E134" i="70"/>
  <c r="E133" i="70"/>
  <c r="E132" i="70"/>
  <c r="E131" i="70"/>
  <c r="E130" i="70"/>
  <c r="E129" i="70"/>
  <c r="E128" i="70"/>
  <c r="E127" i="70"/>
  <c r="E126" i="70"/>
  <c r="E125" i="70"/>
  <c r="E124" i="70"/>
  <c r="E123" i="70"/>
  <c r="F26" i="70"/>
  <c r="Y79" i="70"/>
  <c r="Y78" i="70"/>
  <c r="Y77" i="70"/>
  <c r="Y76" i="70"/>
  <c r="Y75" i="70"/>
  <c r="Y74" i="70"/>
  <c r="Y73" i="70"/>
  <c r="Y72" i="70"/>
  <c r="Y71" i="70"/>
  <c r="Y70" i="70"/>
  <c r="H29" i="64"/>
  <c r="B68" i="57"/>
  <c r="B67" i="57"/>
  <c r="B66" i="57"/>
  <c r="B65" i="57"/>
  <c r="B64" i="57"/>
  <c r="B63" i="57"/>
  <c r="B62" i="57"/>
  <c r="B61" i="57"/>
  <c r="B59" i="57"/>
  <c r="D4" i="62"/>
  <c r="D4" i="69"/>
  <c r="E4" i="69"/>
  <c r="F4" i="69"/>
  <c r="N4" i="62"/>
  <c r="M4" i="62"/>
  <c r="L4" i="62"/>
  <c r="K4" i="62"/>
  <c r="J4" i="62"/>
  <c r="I4" i="62"/>
  <c r="H4" i="62"/>
  <c r="G4" i="62"/>
  <c r="C36" i="57"/>
  <c r="C35" i="57"/>
  <c r="C34" i="57"/>
  <c r="C33" i="57"/>
  <c r="C32" i="57"/>
  <c r="C31" i="57"/>
  <c r="C30" i="57"/>
  <c r="C29" i="57"/>
  <c r="C28" i="57"/>
  <c r="C27" i="57"/>
  <c r="B3" i="55"/>
  <c r="E4" i="62"/>
  <c r="B3" i="56"/>
  <c r="B3" i="53"/>
  <c r="B58" i="57"/>
  <c r="C25" i="62"/>
  <c r="C24" i="62"/>
  <c r="C23" i="62"/>
  <c r="C22" i="62"/>
  <c r="C21" i="62"/>
  <c r="C20" i="62"/>
  <c r="C19" i="62"/>
  <c r="C18" i="62"/>
  <c r="C17" i="62"/>
  <c r="C16" i="62"/>
  <c r="C25" i="69"/>
  <c r="C24" i="69"/>
  <c r="C23" i="69"/>
  <c r="C22" i="69"/>
  <c r="C21" i="69"/>
  <c r="C20" i="69"/>
  <c r="C19" i="69"/>
  <c r="C18" i="69"/>
  <c r="C17" i="69"/>
  <c r="C16" i="69"/>
  <c r="H135" i="68"/>
  <c r="H136" i="68"/>
  <c r="I136" i="68"/>
  <c r="H137" i="68"/>
  <c r="I137" i="68"/>
  <c r="H138" i="68"/>
  <c r="I138" i="68"/>
  <c r="H139" i="68"/>
  <c r="I139" i="68"/>
  <c r="H140" i="68"/>
  <c r="I140" i="68"/>
  <c r="H141" i="68"/>
  <c r="I141" i="68"/>
  <c r="H142" i="68"/>
  <c r="I142" i="68"/>
  <c r="H143" i="68"/>
  <c r="I143" i="68"/>
  <c r="H144" i="68"/>
  <c r="I144" i="68"/>
  <c r="H145" i="68"/>
  <c r="I145" i="68"/>
  <c r="H146" i="68"/>
  <c r="I146" i="68"/>
  <c r="H147" i="68"/>
  <c r="I147" i="68"/>
  <c r="H148" i="68"/>
  <c r="I148" i="68"/>
  <c r="H149" i="68"/>
  <c r="I149" i="68"/>
  <c r="H150" i="68"/>
  <c r="I150" i="68"/>
  <c r="H151" i="68"/>
  <c r="I151" i="68"/>
  <c r="H152" i="68"/>
  <c r="I152" i="68"/>
  <c r="H153" i="68"/>
  <c r="I153" i="68"/>
  <c r="H154" i="68"/>
  <c r="I154" i="68"/>
  <c r="H155" i="68"/>
  <c r="I155" i="68"/>
  <c r="H156" i="68"/>
  <c r="I156" i="68"/>
  <c r="H157" i="68"/>
  <c r="I157" i="68"/>
  <c r="H158" i="68"/>
  <c r="H159" i="68"/>
  <c r="H160" i="68"/>
  <c r="H161" i="68"/>
  <c r="H162" i="68"/>
  <c r="H163" i="68"/>
  <c r="H164" i="68"/>
  <c r="H165" i="68"/>
  <c r="H166" i="68"/>
  <c r="H167" i="68"/>
  <c r="H168" i="68"/>
  <c r="H169" i="68"/>
  <c r="H170" i="68"/>
  <c r="H171" i="68"/>
  <c r="H172" i="68"/>
  <c r="H173" i="68"/>
  <c r="H174" i="68"/>
  <c r="H175" i="68"/>
  <c r="H176" i="68"/>
  <c r="H177" i="68"/>
  <c r="H178" i="68"/>
  <c r="H179" i="68"/>
  <c r="H180" i="68"/>
  <c r="H181" i="68"/>
  <c r="H182" i="68"/>
  <c r="H183" i="68"/>
  <c r="H184" i="68"/>
  <c r="H185" i="68"/>
  <c r="H186" i="68"/>
  <c r="H187" i="68"/>
  <c r="H188" i="68"/>
  <c r="H189" i="68"/>
  <c r="H190" i="68"/>
  <c r="H191" i="68"/>
  <c r="H192" i="68"/>
  <c r="H193" i="68"/>
  <c r="H194" i="68"/>
  <c r="H195" i="68"/>
  <c r="H196" i="68"/>
  <c r="H197" i="68"/>
  <c r="H198" i="68"/>
  <c r="H199" i="68"/>
  <c r="H200" i="68"/>
  <c r="H201" i="68"/>
  <c r="H202" i="68"/>
  <c r="H203" i="68"/>
  <c r="H204" i="68"/>
  <c r="H205" i="68"/>
  <c r="H206" i="68"/>
  <c r="H207" i="68"/>
  <c r="H208" i="68"/>
  <c r="H209" i="68"/>
  <c r="H210" i="68"/>
  <c r="H211" i="68"/>
  <c r="H212" i="68"/>
  <c r="H213" i="68"/>
  <c r="H214" i="68"/>
  <c r="H215" i="68"/>
  <c r="H216" i="68"/>
  <c r="H217" i="68"/>
  <c r="H218" i="68"/>
  <c r="H219" i="68"/>
  <c r="H220" i="68"/>
  <c r="H221" i="68"/>
  <c r="H222" i="68"/>
  <c r="H223" i="68"/>
  <c r="H224" i="68"/>
  <c r="H225" i="68"/>
  <c r="H226" i="68"/>
  <c r="H227" i="68"/>
  <c r="H228" i="68"/>
  <c r="H229" i="68"/>
  <c r="H230" i="68"/>
  <c r="H231" i="68"/>
  <c r="H232" i="68"/>
  <c r="H233" i="68"/>
  <c r="H234" i="68"/>
  <c r="H235" i="68"/>
  <c r="H236" i="68"/>
  <c r="H237" i="68"/>
  <c r="H238" i="68"/>
  <c r="H239" i="68"/>
  <c r="H240" i="68"/>
  <c r="H241" i="68"/>
  <c r="H242" i="68"/>
  <c r="H243" i="68"/>
  <c r="H244" i="68"/>
  <c r="H245" i="68"/>
  <c r="H246" i="68"/>
  <c r="H247" i="68"/>
  <c r="H248" i="68"/>
  <c r="H249" i="68"/>
  <c r="C156" i="68"/>
  <c r="C155" i="68"/>
  <c r="C154" i="68"/>
  <c r="C153" i="68"/>
  <c r="C152" i="68"/>
  <c r="C151" i="68"/>
  <c r="C150" i="68"/>
  <c r="C149" i="68"/>
  <c r="C148" i="68"/>
  <c r="C147" i="68"/>
  <c r="C146" i="68"/>
  <c r="C145" i="68"/>
  <c r="C144" i="68"/>
  <c r="C143" i="68"/>
  <c r="C142" i="68"/>
  <c r="C141" i="68"/>
  <c r="C140" i="68"/>
  <c r="C139" i="68"/>
  <c r="C138" i="68"/>
  <c r="C137" i="68"/>
  <c r="C136" i="68"/>
  <c r="C135" i="68"/>
  <c r="B130" i="68"/>
  <c r="H10" i="68"/>
  <c r="I10" i="68"/>
  <c r="H11" i="68"/>
  <c r="H12" i="68"/>
  <c r="I12" i="68"/>
  <c r="H13" i="68"/>
  <c r="I13" i="68"/>
  <c r="H14" i="68"/>
  <c r="I14" i="68"/>
  <c r="N9" i="62"/>
  <c r="H15" i="68"/>
  <c r="I15" i="68"/>
  <c r="H16" i="68"/>
  <c r="I16" i="68"/>
  <c r="H17" i="68"/>
  <c r="I17" i="68"/>
  <c r="H18" i="68"/>
  <c r="I18" i="68"/>
  <c r="H19" i="68"/>
  <c r="I19" i="68"/>
  <c r="H20" i="68"/>
  <c r="I20" i="68"/>
  <c r="N15" i="62"/>
  <c r="H21" i="68"/>
  <c r="I21" i="68"/>
  <c r="H22" i="68"/>
  <c r="I22" i="68"/>
  <c r="H23" i="68"/>
  <c r="I23" i="68"/>
  <c r="H24" i="68"/>
  <c r="I24" i="68"/>
  <c r="H25" i="68"/>
  <c r="I25" i="68"/>
  <c r="H26" i="68"/>
  <c r="I26" i="68"/>
  <c r="H27" i="68"/>
  <c r="I27" i="68"/>
  <c r="H28" i="68"/>
  <c r="I28" i="68"/>
  <c r="H29" i="68"/>
  <c r="I29" i="68"/>
  <c r="H30" i="68"/>
  <c r="I30" i="68"/>
  <c r="H31" i="68"/>
  <c r="I31" i="68"/>
  <c r="H32" i="68"/>
  <c r="I32" i="68"/>
  <c r="H33" i="68"/>
  <c r="H34" i="68"/>
  <c r="H35" i="68"/>
  <c r="H36" i="68"/>
  <c r="H37" i="68"/>
  <c r="H38" i="68"/>
  <c r="H39" i="68"/>
  <c r="H40" i="68"/>
  <c r="H41" i="68"/>
  <c r="H42" i="68"/>
  <c r="H43" i="68"/>
  <c r="H44" i="68"/>
  <c r="H45" i="68"/>
  <c r="H46" i="68"/>
  <c r="H47" i="68"/>
  <c r="H48" i="68"/>
  <c r="H49" i="68"/>
  <c r="H50" i="68"/>
  <c r="H51" i="68"/>
  <c r="H52" i="68"/>
  <c r="H53" i="68"/>
  <c r="H54" i="68"/>
  <c r="H55" i="68"/>
  <c r="H56" i="68"/>
  <c r="H57" i="68"/>
  <c r="H58" i="68"/>
  <c r="H59" i="68"/>
  <c r="H60" i="68"/>
  <c r="H61" i="68"/>
  <c r="H62" i="68"/>
  <c r="H63" i="68"/>
  <c r="H64" i="68"/>
  <c r="H65" i="68"/>
  <c r="H66" i="68"/>
  <c r="H67" i="68"/>
  <c r="H68" i="68"/>
  <c r="H69" i="68"/>
  <c r="H70" i="68"/>
  <c r="H71" i="68"/>
  <c r="H72" i="68"/>
  <c r="H73" i="68"/>
  <c r="H74" i="68"/>
  <c r="H75" i="68"/>
  <c r="H76" i="68"/>
  <c r="H77" i="68"/>
  <c r="H78" i="68"/>
  <c r="H79" i="68"/>
  <c r="H80" i="68"/>
  <c r="H81" i="68"/>
  <c r="H82" i="68"/>
  <c r="H83" i="68"/>
  <c r="H84" i="68"/>
  <c r="H85" i="68"/>
  <c r="H86" i="68"/>
  <c r="H87" i="68"/>
  <c r="H88" i="68"/>
  <c r="H89" i="68"/>
  <c r="H90" i="68"/>
  <c r="H91" i="68"/>
  <c r="H92" i="68"/>
  <c r="H93" i="68"/>
  <c r="H94" i="68"/>
  <c r="H95" i="68"/>
  <c r="H96" i="68"/>
  <c r="H97" i="68"/>
  <c r="H98" i="68"/>
  <c r="H99" i="68"/>
  <c r="H100" i="68"/>
  <c r="H101" i="68"/>
  <c r="H102" i="68"/>
  <c r="H103" i="68"/>
  <c r="H104" i="68"/>
  <c r="H105" i="68"/>
  <c r="H106" i="68"/>
  <c r="H107" i="68"/>
  <c r="H108" i="68"/>
  <c r="H109" i="68"/>
  <c r="H110" i="68"/>
  <c r="H111" i="68"/>
  <c r="H112" i="68"/>
  <c r="H113" i="68"/>
  <c r="H114" i="68"/>
  <c r="H115" i="68"/>
  <c r="H116" i="68"/>
  <c r="H117" i="68"/>
  <c r="H118" i="68"/>
  <c r="H119" i="68"/>
  <c r="H120" i="68"/>
  <c r="H121" i="68"/>
  <c r="H122" i="68"/>
  <c r="H123" i="68"/>
  <c r="H124" i="68"/>
  <c r="C31" i="68"/>
  <c r="C30" i="68"/>
  <c r="C29" i="68"/>
  <c r="C28" i="68"/>
  <c r="C27" i="68"/>
  <c r="C26" i="68"/>
  <c r="C25" i="68"/>
  <c r="C24" i="68"/>
  <c r="C23" i="68"/>
  <c r="C22" i="68"/>
  <c r="C21" i="68"/>
  <c r="C20" i="68"/>
  <c r="C19" i="68"/>
  <c r="C18" i="68"/>
  <c r="C17" i="68"/>
  <c r="C16" i="68"/>
  <c r="C15" i="68"/>
  <c r="C14" i="68"/>
  <c r="C13" i="68"/>
  <c r="C12" i="68"/>
  <c r="C11" i="68"/>
  <c r="C10" i="68"/>
  <c r="H135" i="67"/>
  <c r="I135" i="67"/>
  <c r="H136" i="67"/>
  <c r="I136" i="67"/>
  <c r="H137" i="67"/>
  <c r="I137" i="67"/>
  <c r="H138" i="67"/>
  <c r="I138" i="67"/>
  <c r="H139" i="67"/>
  <c r="I139" i="67"/>
  <c r="H140" i="67"/>
  <c r="I140" i="67"/>
  <c r="H141" i="67"/>
  <c r="I141" i="67"/>
  <c r="H142" i="67"/>
  <c r="I142" i="67"/>
  <c r="H143" i="67"/>
  <c r="I143" i="67"/>
  <c r="H144" i="67"/>
  <c r="I144" i="67"/>
  <c r="H145" i="67"/>
  <c r="I145" i="67"/>
  <c r="H146" i="67"/>
  <c r="I146" i="67"/>
  <c r="H147" i="67"/>
  <c r="I147" i="67"/>
  <c r="H148" i="67"/>
  <c r="I148" i="67"/>
  <c r="H149" i="67"/>
  <c r="I149" i="67"/>
  <c r="H150" i="67"/>
  <c r="I150" i="67"/>
  <c r="H151" i="67"/>
  <c r="I151" i="67"/>
  <c r="H152" i="67"/>
  <c r="I152" i="67"/>
  <c r="H153" i="67"/>
  <c r="I153" i="67"/>
  <c r="H154" i="67"/>
  <c r="I154" i="67"/>
  <c r="H155" i="67"/>
  <c r="I155" i="67"/>
  <c r="H156" i="67"/>
  <c r="I156" i="67"/>
  <c r="H157" i="67"/>
  <c r="I157" i="67"/>
  <c r="H158" i="67"/>
  <c r="H159" i="67"/>
  <c r="H160" i="67"/>
  <c r="H161" i="67"/>
  <c r="H162" i="67"/>
  <c r="H163" i="67"/>
  <c r="H164" i="67"/>
  <c r="H165" i="67"/>
  <c r="H166" i="67"/>
  <c r="H167" i="67"/>
  <c r="H168" i="67"/>
  <c r="H169" i="67"/>
  <c r="H170" i="67"/>
  <c r="H171" i="67"/>
  <c r="H172" i="67"/>
  <c r="H173" i="67"/>
  <c r="H174" i="67"/>
  <c r="H175" i="67"/>
  <c r="H176" i="67"/>
  <c r="H177" i="67"/>
  <c r="H178" i="67"/>
  <c r="H179" i="67"/>
  <c r="H180" i="67"/>
  <c r="H181" i="67"/>
  <c r="H182" i="67"/>
  <c r="H183" i="67"/>
  <c r="H184" i="67"/>
  <c r="H185" i="67"/>
  <c r="H186" i="67"/>
  <c r="H187" i="67"/>
  <c r="H188" i="67"/>
  <c r="H189" i="67"/>
  <c r="H190" i="67"/>
  <c r="H191" i="67"/>
  <c r="H192" i="67"/>
  <c r="I195" i="67"/>
  <c r="H193" i="67"/>
  <c r="H194" i="67"/>
  <c r="H195" i="67"/>
  <c r="H196" i="67"/>
  <c r="H197" i="67"/>
  <c r="H198" i="67"/>
  <c r="H199" i="67"/>
  <c r="H200" i="67"/>
  <c r="H201" i="67"/>
  <c r="H202" i="67"/>
  <c r="H203" i="67"/>
  <c r="H204" i="67"/>
  <c r="H205" i="67"/>
  <c r="H206" i="67"/>
  <c r="H207" i="67"/>
  <c r="H208" i="67"/>
  <c r="H209" i="67"/>
  <c r="H210" i="67"/>
  <c r="H211" i="67"/>
  <c r="H212" i="67"/>
  <c r="H213" i="67"/>
  <c r="H214" i="67"/>
  <c r="H215" i="67"/>
  <c r="H216" i="67"/>
  <c r="H217" i="67"/>
  <c r="H218" i="67"/>
  <c r="H219" i="67"/>
  <c r="H220" i="67"/>
  <c r="H221" i="67"/>
  <c r="H222" i="67"/>
  <c r="H223" i="67"/>
  <c r="H224" i="67"/>
  <c r="H225" i="67"/>
  <c r="H226" i="67"/>
  <c r="H227" i="67"/>
  <c r="H228" i="67"/>
  <c r="H229" i="67"/>
  <c r="H230" i="67"/>
  <c r="H231" i="67"/>
  <c r="H232" i="67"/>
  <c r="H233" i="67"/>
  <c r="H234" i="67"/>
  <c r="H235" i="67"/>
  <c r="H236" i="67"/>
  <c r="H237" i="67"/>
  <c r="H238" i="67"/>
  <c r="H239" i="67"/>
  <c r="H240" i="67"/>
  <c r="H241" i="67"/>
  <c r="H242" i="67"/>
  <c r="H243" i="67"/>
  <c r="H244" i="67"/>
  <c r="I246" i="67"/>
  <c r="H245" i="67"/>
  <c r="H246" i="67"/>
  <c r="H247" i="67"/>
  <c r="H248" i="67"/>
  <c r="H249" i="67"/>
  <c r="C156" i="67"/>
  <c r="C155" i="67"/>
  <c r="C154" i="67"/>
  <c r="C153" i="67"/>
  <c r="C152" i="67"/>
  <c r="C151" i="67"/>
  <c r="C150" i="67"/>
  <c r="C149" i="67"/>
  <c r="C148" i="67"/>
  <c r="C147" i="67"/>
  <c r="C146" i="67"/>
  <c r="C145" i="67"/>
  <c r="C144" i="67"/>
  <c r="C143" i="67"/>
  <c r="C142" i="67"/>
  <c r="C141" i="67"/>
  <c r="C140" i="67"/>
  <c r="C139" i="67"/>
  <c r="C138" i="67"/>
  <c r="C137" i="67"/>
  <c r="C136" i="67"/>
  <c r="C135" i="67"/>
  <c r="B130" i="67"/>
  <c r="H10" i="67"/>
  <c r="I10" i="67"/>
  <c r="M5" i="62"/>
  <c r="H11" i="67"/>
  <c r="I11" i="67"/>
  <c r="H12" i="67"/>
  <c r="I12" i="67"/>
  <c r="H13" i="67"/>
  <c r="I13" i="67"/>
  <c r="H14" i="67"/>
  <c r="I14" i="67"/>
  <c r="H15" i="67"/>
  <c r="I15" i="67"/>
  <c r="M10" i="62"/>
  <c r="H16" i="67"/>
  <c r="I16" i="67"/>
  <c r="M11" i="62"/>
  <c r="H17" i="67"/>
  <c r="I17" i="67"/>
  <c r="H18" i="67"/>
  <c r="I18" i="67"/>
  <c r="H19" i="67"/>
  <c r="I19" i="67"/>
  <c r="H20" i="67"/>
  <c r="I20" i="67"/>
  <c r="M15" i="62"/>
  <c r="H21" i="67"/>
  <c r="I21" i="67"/>
  <c r="H22" i="67"/>
  <c r="I22" i="67"/>
  <c r="H23" i="67"/>
  <c r="I23" i="67"/>
  <c r="H24" i="67"/>
  <c r="I24" i="67"/>
  <c r="H25" i="67"/>
  <c r="I25" i="67"/>
  <c r="H26" i="67"/>
  <c r="I26" i="67"/>
  <c r="H27" i="67"/>
  <c r="I27" i="67"/>
  <c r="M22" i="62"/>
  <c r="H28" i="67"/>
  <c r="I28" i="67"/>
  <c r="H29" i="67"/>
  <c r="I29" i="67"/>
  <c r="H30" i="67"/>
  <c r="I30" i="67"/>
  <c r="H31" i="67"/>
  <c r="I31" i="67"/>
  <c r="H32" i="67"/>
  <c r="I32" i="67"/>
  <c r="H33" i="67"/>
  <c r="H34" i="67"/>
  <c r="H35" i="67"/>
  <c r="H36" i="67"/>
  <c r="H37" i="67"/>
  <c r="H38" i="67"/>
  <c r="H39" i="67"/>
  <c r="H40" i="67"/>
  <c r="H41" i="67"/>
  <c r="H42" i="67"/>
  <c r="H43" i="67"/>
  <c r="H44" i="67"/>
  <c r="H45" i="67"/>
  <c r="H46" i="67"/>
  <c r="H47" i="67"/>
  <c r="H48" i="67"/>
  <c r="H49" i="67"/>
  <c r="H50" i="67"/>
  <c r="H51" i="67"/>
  <c r="H52" i="67"/>
  <c r="H53" i="67"/>
  <c r="H54" i="67"/>
  <c r="H55" i="67"/>
  <c r="H56" i="67"/>
  <c r="H57" i="67"/>
  <c r="H58" i="67"/>
  <c r="H59" i="67"/>
  <c r="H60" i="67"/>
  <c r="H61" i="67"/>
  <c r="H62" i="67"/>
  <c r="H63" i="67"/>
  <c r="H64" i="67"/>
  <c r="H65" i="67"/>
  <c r="H66" i="67"/>
  <c r="H67" i="67"/>
  <c r="H68" i="67"/>
  <c r="H69" i="67"/>
  <c r="H70" i="67"/>
  <c r="H71" i="67"/>
  <c r="H72" i="67"/>
  <c r="H73" i="67"/>
  <c r="H74" i="67"/>
  <c r="H75" i="67"/>
  <c r="H76" i="67"/>
  <c r="H77" i="67"/>
  <c r="H78" i="67"/>
  <c r="H79" i="67"/>
  <c r="H80" i="67"/>
  <c r="I88" i="67"/>
  <c r="H81" i="67"/>
  <c r="H82" i="67"/>
  <c r="H83" i="67"/>
  <c r="H84" i="67"/>
  <c r="H85" i="67"/>
  <c r="H86" i="67"/>
  <c r="H87" i="67"/>
  <c r="H88" i="67"/>
  <c r="H89" i="67"/>
  <c r="H90" i="67"/>
  <c r="H91" i="67"/>
  <c r="H92" i="67"/>
  <c r="H93" i="67"/>
  <c r="H94" i="67"/>
  <c r="H95" i="67"/>
  <c r="H96" i="67"/>
  <c r="H97" i="67"/>
  <c r="H98" i="67"/>
  <c r="H99" i="67"/>
  <c r="H100" i="67"/>
  <c r="H101" i="67"/>
  <c r="H102" i="67"/>
  <c r="H103" i="67"/>
  <c r="H104" i="67"/>
  <c r="H105" i="67"/>
  <c r="H106" i="67"/>
  <c r="H107" i="67"/>
  <c r="H108" i="67"/>
  <c r="H109" i="67"/>
  <c r="H110" i="67"/>
  <c r="H111" i="67"/>
  <c r="H112" i="67"/>
  <c r="H113" i="67"/>
  <c r="H114" i="67"/>
  <c r="H115" i="67"/>
  <c r="H116" i="67"/>
  <c r="H117" i="67"/>
  <c r="H118" i="67"/>
  <c r="H119" i="67"/>
  <c r="H120" i="67"/>
  <c r="H121" i="67"/>
  <c r="H122" i="67"/>
  <c r="H123" i="67"/>
  <c r="H124" i="67"/>
  <c r="C31" i="67"/>
  <c r="C30" i="67"/>
  <c r="C29" i="67"/>
  <c r="C28" i="67"/>
  <c r="C27" i="67"/>
  <c r="C26" i="67"/>
  <c r="C25" i="67"/>
  <c r="C24" i="67"/>
  <c r="C23" i="67"/>
  <c r="C22" i="67"/>
  <c r="C21" i="67"/>
  <c r="C20" i="67"/>
  <c r="C19" i="67"/>
  <c r="C18" i="67"/>
  <c r="C17" i="67"/>
  <c r="C16" i="67"/>
  <c r="C15" i="67"/>
  <c r="C14" i="67"/>
  <c r="C13" i="67"/>
  <c r="C12" i="67"/>
  <c r="C11" i="67"/>
  <c r="C10" i="67"/>
  <c r="H135" i="66"/>
  <c r="I135" i="66"/>
  <c r="H136" i="66"/>
  <c r="I136" i="66"/>
  <c r="H137" i="66"/>
  <c r="I137" i="66"/>
  <c r="H138" i="66"/>
  <c r="I138" i="66"/>
  <c r="H139" i="66"/>
  <c r="I139" i="66"/>
  <c r="H140" i="66"/>
  <c r="I140" i="66"/>
  <c r="H141" i="66"/>
  <c r="I141" i="66"/>
  <c r="H142" i="66"/>
  <c r="I142" i="66"/>
  <c r="H143" i="66"/>
  <c r="I143" i="66"/>
  <c r="H144" i="66"/>
  <c r="I144" i="66"/>
  <c r="H145" i="66"/>
  <c r="I145" i="66"/>
  <c r="H146" i="66"/>
  <c r="I146" i="66"/>
  <c r="H147" i="66"/>
  <c r="I147" i="66"/>
  <c r="H148" i="66"/>
  <c r="I148" i="66"/>
  <c r="H149" i="66"/>
  <c r="I149" i="66"/>
  <c r="H150" i="66"/>
  <c r="I150" i="66"/>
  <c r="H151" i="66"/>
  <c r="I151" i="66"/>
  <c r="H152" i="66"/>
  <c r="I152" i="66"/>
  <c r="H153" i="66"/>
  <c r="I153" i="66"/>
  <c r="H154" i="66"/>
  <c r="I154" i="66"/>
  <c r="H155" i="66"/>
  <c r="I155" i="66"/>
  <c r="H156" i="66"/>
  <c r="I156" i="66"/>
  <c r="H157" i="66"/>
  <c r="I157" i="66"/>
  <c r="H158" i="66"/>
  <c r="H159" i="66"/>
  <c r="H160" i="66"/>
  <c r="H161" i="66"/>
  <c r="H162" i="66"/>
  <c r="H163" i="66"/>
  <c r="H164" i="66"/>
  <c r="H165" i="66"/>
  <c r="H166" i="66"/>
  <c r="H167" i="66"/>
  <c r="H168" i="66"/>
  <c r="H169" i="66"/>
  <c r="H170" i="66"/>
  <c r="H171" i="66"/>
  <c r="H172" i="66"/>
  <c r="H173" i="66"/>
  <c r="H174" i="66"/>
  <c r="H175" i="66"/>
  <c r="H176" i="66"/>
  <c r="H177" i="66"/>
  <c r="H178" i="66"/>
  <c r="H179" i="66"/>
  <c r="H180" i="66"/>
  <c r="H181" i="66"/>
  <c r="H182" i="66"/>
  <c r="H183" i="66"/>
  <c r="H184" i="66"/>
  <c r="H185" i="66"/>
  <c r="H186" i="66"/>
  <c r="H187" i="66"/>
  <c r="H188" i="66"/>
  <c r="H189" i="66"/>
  <c r="H190" i="66"/>
  <c r="H191" i="66"/>
  <c r="H192" i="66"/>
  <c r="H193" i="66"/>
  <c r="H194" i="66"/>
  <c r="H195" i="66"/>
  <c r="H196" i="66"/>
  <c r="H197" i="66"/>
  <c r="H198" i="66"/>
  <c r="H199" i="66"/>
  <c r="H200" i="66"/>
  <c r="H201" i="66"/>
  <c r="H202" i="66"/>
  <c r="H203" i="66"/>
  <c r="H204" i="66"/>
  <c r="H205" i="66"/>
  <c r="H206" i="66"/>
  <c r="H207" i="66"/>
  <c r="H208" i="66"/>
  <c r="H209" i="66"/>
  <c r="H210" i="66"/>
  <c r="H211" i="66"/>
  <c r="H212" i="66"/>
  <c r="H213" i="66"/>
  <c r="H214" i="66"/>
  <c r="H215" i="66"/>
  <c r="H216" i="66"/>
  <c r="H217" i="66"/>
  <c r="H218" i="66"/>
  <c r="H219" i="66"/>
  <c r="H220" i="66"/>
  <c r="H221" i="66"/>
  <c r="H222" i="66"/>
  <c r="H223" i="66"/>
  <c r="H224" i="66"/>
  <c r="H225" i="66"/>
  <c r="H226" i="66"/>
  <c r="H227" i="66"/>
  <c r="H228" i="66"/>
  <c r="H229" i="66"/>
  <c r="H230" i="66"/>
  <c r="H231" i="66"/>
  <c r="H232" i="66"/>
  <c r="H233" i="66"/>
  <c r="H234" i="66"/>
  <c r="H235" i="66"/>
  <c r="H236" i="66"/>
  <c r="H237" i="66"/>
  <c r="H238" i="66"/>
  <c r="H239" i="66"/>
  <c r="H240" i="66"/>
  <c r="H241" i="66"/>
  <c r="H242" i="66"/>
  <c r="H243" i="66"/>
  <c r="H244" i="66"/>
  <c r="H245" i="66"/>
  <c r="H246" i="66"/>
  <c r="H247" i="66"/>
  <c r="H248" i="66"/>
  <c r="H249" i="66"/>
  <c r="C156" i="66"/>
  <c r="C155" i="66"/>
  <c r="C154" i="66"/>
  <c r="C153" i="66"/>
  <c r="C152" i="66"/>
  <c r="C151" i="66"/>
  <c r="C150" i="66"/>
  <c r="C149" i="66"/>
  <c r="C148" i="66"/>
  <c r="C147" i="66"/>
  <c r="C146" i="66"/>
  <c r="C145" i="66"/>
  <c r="C144" i="66"/>
  <c r="C143" i="66"/>
  <c r="C142" i="66"/>
  <c r="C141" i="66"/>
  <c r="C140" i="66"/>
  <c r="C139" i="66"/>
  <c r="C138" i="66"/>
  <c r="C137" i="66"/>
  <c r="C136" i="66"/>
  <c r="C135" i="66"/>
  <c r="B130" i="66"/>
  <c r="H10" i="66"/>
  <c r="I10" i="66"/>
  <c r="H11" i="66"/>
  <c r="I11" i="66"/>
  <c r="H12" i="66"/>
  <c r="I12" i="66"/>
  <c r="H13" i="66"/>
  <c r="I13" i="66"/>
  <c r="H14" i="66"/>
  <c r="I14" i="66"/>
  <c r="H15" i="66"/>
  <c r="I15" i="66"/>
  <c r="H16" i="66"/>
  <c r="I16" i="66"/>
  <c r="H17" i="66"/>
  <c r="I17" i="66"/>
  <c r="H18" i="66"/>
  <c r="I18" i="66"/>
  <c r="H19" i="66"/>
  <c r="I19" i="66"/>
  <c r="H20" i="66"/>
  <c r="I20" i="66"/>
  <c r="H21" i="66"/>
  <c r="I21" i="66"/>
  <c r="H22" i="66"/>
  <c r="I22" i="66"/>
  <c r="L17" i="62"/>
  <c r="H23" i="66"/>
  <c r="I23" i="66"/>
  <c r="L18" i="62"/>
  <c r="H24" i="66"/>
  <c r="I24" i="66"/>
  <c r="H25" i="66"/>
  <c r="I25" i="66"/>
  <c r="L20" i="62"/>
  <c r="H26" i="66"/>
  <c r="I26" i="66"/>
  <c r="H27" i="66"/>
  <c r="I27" i="66"/>
  <c r="H28" i="66"/>
  <c r="I28" i="66"/>
  <c r="L23" i="62"/>
  <c r="H29" i="66"/>
  <c r="I29" i="66"/>
  <c r="L24" i="62"/>
  <c r="H30" i="66"/>
  <c r="I30" i="66"/>
  <c r="H31" i="66"/>
  <c r="I31" i="66"/>
  <c r="H32" i="66"/>
  <c r="I32" i="66"/>
  <c r="H33" i="66"/>
  <c r="H34" i="66"/>
  <c r="H35" i="66"/>
  <c r="H36" i="66"/>
  <c r="H37" i="66"/>
  <c r="H38" i="66"/>
  <c r="I42" i="66"/>
  <c r="H39" i="66"/>
  <c r="H40" i="66"/>
  <c r="H41" i="66"/>
  <c r="H42" i="66"/>
  <c r="H43" i="66"/>
  <c r="H44" i="66"/>
  <c r="H45" i="66"/>
  <c r="H46" i="66"/>
  <c r="H47" i="66"/>
  <c r="H48" i="66"/>
  <c r="H49" i="66"/>
  <c r="H50" i="66"/>
  <c r="H51" i="66"/>
  <c r="H52" i="66"/>
  <c r="H53" i="66"/>
  <c r="H54" i="66"/>
  <c r="H55" i="66"/>
  <c r="H56" i="66"/>
  <c r="H57" i="66"/>
  <c r="H58" i="66"/>
  <c r="H59" i="66"/>
  <c r="H60" i="66"/>
  <c r="H61" i="66"/>
  <c r="H62" i="66"/>
  <c r="H63" i="66"/>
  <c r="H64" i="66"/>
  <c r="H65" i="66"/>
  <c r="H66" i="66"/>
  <c r="H67" i="66"/>
  <c r="H68" i="66"/>
  <c r="H69" i="66"/>
  <c r="H70" i="66"/>
  <c r="H71" i="66"/>
  <c r="H72" i="66"/>
  <c r="H73" i="66"/>
  <c r="H74" i="66"/>
  <c r="H75" i="66"/>
  <c r="H76" i="66"/>
  <c r="H77" i="66"/>
  <c r="H78" i="66"/>
  <c r="H79" i="66"/>
  <c r="H80" i="66"/>
  <c r="H81" i="66"/>
  <c r="H82" i="66"/>
  <c r="H83" i="66"/>
  <c r="H84" i="66"/>
  <c r="H85" i="66"/>
  <c r="H86" i="66"/>
  <c r="H87" i="66"/>
  <c r="H88" i="66"/>
  <c r="H89" i="66"/>
  <c r="H90" i="66"/>
  <c r="H91" i="66"/>
  <c r="H92" i="66"/>
  <c r="H93" i="66"/>
  <c r="H94" i="66"/>
  <c r="H95" i="66"/>
  <c r="H96" i="66"/>
  <c r="H97" i="66"/>
  <c r="H98" i="66"/>
  <c r="H99" i="66"/>
  <c r="H100" i="66"/>
  <c r="H101" i="66"/>
  <c r="H102" i="66"/>
  <c r="H103" i="66"/>
  <c r="H104" i="66"/>
  <c r="H105" i="66"/>
  <c r="H106" i="66"/>
  <c r="H107" i="66"/>
  <c r="H108" i="66"/>
  <c r="H109" i="66"/>
  <c r="H110" i="66"/>
  <c r="H111" i="66"/>
  <c r="H112" i="66"/>
  <c r="H113" i="66"/>
  <c r="H114" i="66"/>
  <c r="H115" i="66"/>
  <c r="H116" i="66"/>
  <c r="H117" i="66"/>
  <c r="H118" i="66"/>
  <c r="H119" i="66"/>
  <c r="H120" i="66"/>
  <c r="H121" i="66"/>
  <c r="H122" i="66"/>
  <c r="H123" i="66"/>
  <c r="H124" i="66"/>
  <c r="I124" i="66"/>
  <c r="C31" i="66"/>
  <c r="C30" i="66"/>
  <c r="C29" i="66"/>
  <c r="C28" i="66"/>
  <c r="C27" i="66"/>
  <c r="C26" i="66"/>
  <c r="C25" i="66"/>
  <c r="C24" i="66"/>
  <c r="C23" i="66"/>
  <c r="C22" i="66"/>
  <c r="C21" i="66"/>
  <c r="C20" i="66"/>
  <c r="C19" i="66"/>
  <c r="C18" i="66"/>
  <c r="C17" i="66"/>
  <c r="C16" i="66"/>
  <c r="C15" i="66"/>
  <c r="C14" i="66"/>
  <c r="C13" i="66"/>
  <c r="C12" i="66"/>
  <c r="C11" i="66"/>
  <c r="C10" i="66"/>
  <c r="H135" i="65"/>
  <c r="I135" i="65"/>
  <c r="H136" i="65"/>
  <c r="H137" i="65"/>
  <c r="I137" i="65"/>
  <c r="H138" i="65"/>
  <c r="I138" i="65"/>
  <c r="H139" i="65"/>
  <c r="I139" i="65"/>
  <c r="H140" i="65"/>
  <c r="I140" i="65"/>
  <c r="H141" i="65"/>
  <c r="I141" i="65"/>
  <c r="H142" i="65"/>
  <c r="I142" i="65"/>
  <c r="H143" i="65"/>
  <c r="I143" i="65"/>
  <c r="H144" i="65"/>
  <c r="I144" i="65"/>
  <c r="H145" i="65"/>
  <c r="I145" i="65"/>
  <c r="H146" i="65"/>
  <c r="I146" i="65"/>
  <c r="H147" i="65"/>
  <c r="I147" i="65"/>
  <c r="H148" i="65"/>
  <c r="I148" i="65"/>
  <c r="H149" i="65"/>
  <c r="I149" i="65"/>
  <c r="H150" i="65"/>
  <c r="I150" i="65"/>
  <c r="H151" i="65"/>
  <c r="I151" i="65"/>
  <c r="H152" i="65"/>
  <c r="I152" i="65"/>
  <c r="H153" i="65"/>
  <c r="I153" i="65"/>
  <c r="H154" i="65"/>
  <c r="I154" i="65"/>
  <c r="H155" i="65"/>
  <c r="I155" i="65"/>
  <c r="H156" i="65"/>
  <c r="I156" i="65"/>
  <c r="H157" i="65"/>
  <c r="I157" i="65"/>
  <c r="H158" i="65"/>
  <c r="H159" i="65"/>
  <c r="H160" i="65"/>
  <c r="H161" i="65"/>
  <c r="H162" i="65"/>
  <c r="H163" i="65"/>
  <c r="H164" i="65"/>
  <c r="H165" i="65"/>
  <c r="H166" i="65"/>
  <c r="H167" i="65"/>
  <c r="H168" i="65"/>
  <c r="H169" i="65"/>
  <c r="H170" i="65"/>
  <c r="H171" i="65"/>
  <c r="H172" i="65"/>
  <c r="H173" i="65"/>
  <c r="H174" i="65"/>
  <c r="H175" i="65"/>
  <c r="H176" i="65"/>
  <c r="H177" i="65"/>
  <c r="H178" i="65"/>
  <c r="H179" i="65"/>
  <c r="H180" i="65"/>
  <c r="H181" i="65"/>
  <c r="H182" i="65"/>
  <c r="H183" i="65"/>
  <c r="H184" i="65"/>
  <c r="H185" i="65"/>
  <c r="H186" i="65"/>
  <c r="H187" i="65"/>
  <c r="H188" i="65"/>
  <c r="H189" i="65"/>
  <c r="H190" i="65"/>
  <c r="H191" i="65"/>
  <c r="H192" i="65"/>
  <c r="H193" i="65"/>
  <c r="H194" i="65"/>
  <c r="H195" i="65"/>
  <c r="H196" i="65"/>
  <c r="H197" i="65"/>
  <c r="H198" i="65"/>
  <c r="H199" i="65"/>
  <c r="H200" i="65"/>
  <c r="H201" i="65"/>
  <c r="H202" i="65"/>
  <c r="H203" i="65"/>
  <c r="H204" i="65"/>
  <c r="H205" i="65"/>
  <c r="H206" i="65"/>
  <c r="H207" i="65"/>
  <c r="H208" i="65"/>
  <c r="H209" i="65"/>
  <c r="H210" i="65"/>
  <c r="H211" i="65"/>
  <c r="H212" i="65"/>
  <c r="H213" i="65"/>
  <c r="H214" i="65"/>
  <c r="H215" i="65"/>
  <c r="H216" i="65"/>
  <c r="H217" i="65"/>
  <c r="H218" i="65"/>
  <c r="H219" i="65"/>
  <c r="H220" i="65"/>
  <c r="H221" i="65"/>
  <c r="H222" i="65"/>
  <c r="H223" i="65"/>
  <c r="H224" i="65"/>
  <c r="H225" i="65"/>
  <c r="H226" i="65"/>
  <c r="H227" i="65"/>
  <c r="H228" i="65"/>
  <c r="H229" i="65"/>
  <c r="H230" i="65"/>
  <c r="H231" i="65"/>
  <c r="H232" i="65"/>
  <c r="H233" i="65"/>
  <c r="H234" i="65"/>
  <c r="H235" i="65"/>
  <c r="H236" i="65"/>
  <c r="H237" i="65"/>
  <c r="H238" i="65"/>
  <c r="H239" i="65"/>
  <c r="H240" i="65"/>
  <c r="H241" i="65"/>
  <c r="H242" i="65"/>
  <c r="H243" i="65"/>
  <c r="H244" i="65"/>
  <c r="H245" i="65"/>
  <c r="H246" i="65"/>
  <c r="H247" i="65"/>
  <c r="H248" i="65"/>
  <c r="H249" i="65"/>
  <c r="I249" i="65"/>
  <c r="C156" i="65"/>
  <c r="C155" i="65"/>
  <c r="C154" i="65"/>
  <c r="C153" i="65"/>
  <c r="C152" i="65"/>
  <c r="C151" i="65"/>
  <c r="C150" i="65"/>
  <c r="C149" i="65"/>
  <c r="C148" i="65"/>
  <c r="C147" i="65"/>
  <c r="C146" i="65"/>
  <c r="C145" i="65"/>
  <c r="C144" i="65"/>
  <c r="C143" i="65"/>
  <c r="C142" i="65"/>
  <c r="C141" i="65"/>
  <c r="C140" i="65"/>
  <c r="C139" i="65"/>
  <c r="C138" i="65"/>
  <c r="C137" i="65"/>
  <c r="C136" i="65"/>
  <c r="C135" i="65"/>
  <c r="B130" i="65"/>
  <c r="H10" i="65"/>
  <c r="I10" i="65"/>
  <c r="H11" i="65"/>
  <c r="H12" i="65"/>
  <c r="I12" i="65"/>
  <c r="H13" i="65"/>
  <c r="I13" i="65"/>
  <c r="K8" i="62"/>
  <c r="H14" i="65"/>
  <c r="I14" i="65"/>
  <c r="H15" i="65"/>
  <c r="I15" i="65"/>
  <c r="H16" i="65"/>
  <c r="I16" i="65"/>
  <c r="H17" i="65"/>
  <c r="I17" i="65"/>
  <c r="H18" i="65"/>
  <c r="I18" i="65"/>
  <c r="H19" i="65"/>
  <c r="I19" i="65"/>
  <c r="H20" i="65"/>
  <c r="I20" i="65"/>
  <c r="H21" i="65"/>
  <c r="I21" i="65"/>
  <c r="H22" i="65"/>
  <c r="I22" i="65"/>
  <c r="H23" i="65"/>
  <c r="I23" i="65"/>
  <c r="H24" i="65"/>
  <c r="I24" i="65"/>
  <c r="H25" i="65"/>
  <c r="I25" i="65"/>
  <c r="H26" i="65"/>
  <c r="I26" i="65"/>
  <c r="H27" i="65"/>
  <c r="I27" i="65"/>
  <c r="H28" i="65"/>
  <c r="I28" i="65"/>
  <c r="H29" i="65"/>
  <c r="I29" i="65"/>
  <c r="H30" i="65"/>
  <c r="I30" i="65"/>
  <c r="H31" i="65"/>
  <c r="I31" i="65"/>
  <c r="H32" i="65"/>
  <c r="I32" i="65"/>
  <c r="H33" i="65"/>
  <c r="H34" i="65"/>
  <c r="H35" i="65"/>
  <c r="H36" i="65"/>
  <c r="H37" i="65"/>
  <c r="H38" i="65"/>
  <c r="H39" i="65"/>
  <c r="H40" i="65"/>
  <c r="H41" i="65"/>
  <c r="H42" i="65"/>
  <c r="H43" i="65"/>
  <c r="H44" i="65"/>
  <c r="H45" i="65"/>
  <c r="H46" i="65"/>
  <c r="H47" i="65"/>
  <c r="H48" i="65"/>
  <c r="H49" i="65"/>
  <c r="H50" i="65"/>
  <c r="H51" i="65"/>
  <c r="H52" i="65"/>
  <c r="H53" i="65"/>
  <c r="H54" i="65"/>
  <c r="H55" i="65"/>
  <c r="H56" i="65"/>
  <c r="H57" i="65"/>
  <c r="H58" i="65"/>
  <c r="H59" i="65"/>
  <c r="H60" i="65"/>
  <c r="H61" i="65"/>
  <c r="H62" i="65"/>
  <c r="H63" i="65"/>
  <c r="H64" i="65"/>
  <c r="H65" i="65"/>
  <c r="H66" i="65"/>
  <c r="H67" i="65"/>
  <c r="H68" i="65"/>
  <c r="H69" i="65"/>
  <c r="H70" i="65"/>
  <c r="H71" i="65"/>
  <c r="H72" i="65"/>
  <c r="H73" i="65"/>
  <c r="H74" i="65"/>
  <c r="H75" i="65"/>
  <c r="H76" i="65"/>
  <c r="H77" i="65"/>
  <c r="H78" i="65"/>
  <c r="H79" i="65"/>
  <c r="H80" i="65"/>
  <c r="H81" i="65"/>
  <c r="H82" i="65"/>
  <c r="H83" i="65"/>
  <c r="H84" i="65"/>
  <c r="H85" i="65"/>
  <c r="H86" i="65"/>
  <c r="H87" i="65"/>
  <c r="H88" i="65"/>
  <c r="H89" i="65"/>
  <c r="H90" i="65"/>
  <c r="H91" i="65"/>
  <c r="H92" i="65"/>
  <c r="H93" i="65"/>
  <c r="H94" i="65"/>
  <c r="H95" i="65"/>
  <c r="H96" i="65"/>
  <c r="H97" i="65"/>
  <c r="H98" i="65"/>
  <c r="H99" i="65"/>
  <c r="H100" i="65"/>
  <c r="H101" i="65"/>
  <c r="H102" i="65"/>
  <c r="H103" i="65"/>
  <c r="H104" i="65"/>
  <c r="H105" i="65"/>
  <c r="H106" i="65"/>
  <c r="H107" i="65"/>
  <c r="H108" i="65"/>
  <c r="H109" i="65"/>
  <c r="H110" i="65"/>
  <c r="H111" i="65"/>
  <c r="H112" i="65"/>
  <c r="H113" i="65"/>
  <c r="H114" i="65"/>
  <c r="H115" i="65"/>
  <c r="H116" i="65"/>
  <c r="H117" i="65"/>
  <c r="H118" i="65"/>
  <c r="H119" i="65"/>
  <c r="H120" i="65"/>
  <c r="H121" i="65"/>
  <c r="H122" i="65"/>
  <c r="I124" i="65"/>
  <c r="H123" i="65"/>
  <c r="H124" i="65"/>
  <c r="C31" i="65"/>
  <c r="C30" i="65"/>
  <c r="C29" i="65"/>
  <c r="C28" i="65"/>
  <c r="C27" i="65"/>
  <c r="C26" i="65"/>
  <c r="C25" i="65"/>
  <c r="C24" i="65"/>
  <c r="C23" i="65"/>
  <c r="C22" i="65"/>
  <c r="C21" i="65"/>
  <c r="C20" i="65"/>
  <c r="C19" i="65"/>
  <c r="C18" i="65"/>
  <c r="C17" i="65"/>
  <c r="C16" i="65"/>
  <c r="C15" i="65"/>
  <c r="C14" i="65"/>
  <c r="C13" i="65"/>
  <c r="C12" i="65"/>
  <c r="C11" i="65"/>
  <c r="C10" i="65"/>
  <c r="H135" i="61"/>
  <c r="H136" i="61"/>
  <c r="I136" i="61"/>
  <c r="H137" i="61"/>
  <c r="I137" i="61"/>
  <c r="H138" i="61"/>
  <c r="I138" i="61"/>
  <c r="H139" i="61"/>
  <c r="I139" i="61"/>
  <c r="H140" i="61"/>
  <c r="I140" i="61"/>
  <c r="H141" i="61"/>
  <c r="I141" i="61"/>
  <c r="H142" i="61"/>
  <c r="I142" i="61"/>
  <c r="H143" i="61"/>
  <c r="I143" i="61"/>
  <c r="H144" i="61"/>
  <c r="I144" i="61"/>
  <c r="H145" i="61"/>
  <c r="I145" i="61"/>
  <c r="H146" i="61"/>
  <c r="I146" i="61"/>
  <c r="H147" i="61"/>
  <c r="I147" i="61"/>
  <c r="H148" i="61"/>
  <c r="I148" i="61"/>
  <c r="H149" i="61"/>
  <c r="I149" i="61"/>
  <c r="H150" i="61"/>
  <c r="I150" i="61"/>
  <c r="H151" i="61"/>
  <c r="I151" i="61"/>
  <c r="H152" i="61"/>
  <c r="I152" i="61"/>
  <c r="H153" i="61"/>
  <c r="I153" i="61"/>
  <c r="H154" i="61"/>
  <c r="I154" i="61"/>
  <c r="H155" i="61"/>
  <c r="I155" i="61"/>
  <c r="H156" i="61"/>
  <c r="I156" i="61"/>
  <c r="H157" i="61"/>
  <c r="I157" i="61"/>
  <c r="H158" i="61"/>
  <c r="H159" i="61"/>
  <c r="H160" i="61"/>
  <c r="H161" i="61"/>
  <c r="H162" i="61"/>
  <c r="H163" i="61"/>
  <c r="H164" i="61"/>
  <c r="H165" i="61"/>
  <c r="H166" i="61"/>
  <c r="H167" i="61"/>
  <c r="H168" i="61"/>
  <c r="H169" i="61"/>
  <c r="H170" i="61"/>
  <c r="H171" i="61"/>
  <c r="H172" i="61"/>
  <c r="H173" i="61"/>
  <c r="H174" i="61"/>
  <c r="H175" i="61"/>
  <c r="H176" i="61"/>
  <c r="H177" i="61"/>
  <c r="H178" i="61"/>
  <c r="H179" i="61"/>
  <c r="H180" i="61"/>
  <c r="H181" i="61"/>
  <c r="H182" i="61"/>
  <c r="H183" i="61"/>
  <c r="H184" i="61"/>
  <c r="H185" i="61"/>
  <c r="H186" i="61"/>
  <c r="H187" i="61"/>
  <c r="H188" i="61"/>
  <c r="H189" i="61"/>
  <c r="H190" i="61"/>
  <c r="I195" i="61"/>
  <c r="H191" i="61"/>
  <c r="H192" i="61"/>
  <c r="H193" i="61"/>
  <c r="H194" i="61"/>
  <c r="H195" i="61"/>
  <c r="H196" i="61"/>
  <c r="H197" i="61"/>
  <c r="H198" i="61"/>
  <c r="H199" i="61"/>
  <c r="H200" i="61"/>
  <c r="H201" i="61"/>
  <c r="H202" i="61"/>
  <c r="H203" i="61"/>
  <c r="H204" i="61"/>
  <c r="H205" i="61"/>
  <c r="H206" i="61"/>
  <c r="H207" i="61"/>
  <c r="H208" i="61"/>
  <c r="H209" i="61"/>
  <c r="H210" i="61"/>
  <c r="H211" i="61"/>
  <c r="H212" i="61"/>
  <c r="H213" i="61"/>
  <c r="H214" i="61"/>
  <c r="H215" i="61"/>
  <c r="H216" i="61"/>
  <c r="H217" i="61"/>
  <c r="H218" i="61"/>
  <c r="H219" i="61"/>
  <c r="H220" i="61"/>
  <c r="H221" i="61"/>
  <c r="H222" i="61"/>
  <c r="H223" i="61"/>
  <c r="H224" i="61"/>
  <c r="H225" i="61"/>
  <c r="H226" i="61"/>
  <c r="H227" i="61"/>
  <c r="H228" i="61"/>
  <c r="H229" i="61"/>
  <c r="H230" i="61"/>
  <c r="H231" i="61"/>
  <c r="H232" i="61"/>
  <c r="H233" i="61"/>
  <c r="H234" i="61"/>
  <c r="H235" i="61"/>
  <c r="H236" i="61"/>
  <c r="H237" i="61"/>
  <c r="H238" i="61"/>
  <c r="H239" i="61"/>
  <c r="H240" i="61"/>
  <c r="H241" i="61"/>
  <c r="H242" i="61"/>
  <c r="H243" i="61"/>
  <c r="H244" i="61"/>
  <c r="H245" i="61"/>
  <c r="H246" i="61"/>
  <c r="H247" i="61"/>
  <c r="H248" i="61"/>
  <c r="H249" i="61"/>
  <c r="C156" i="61"/>
  <c r="C155" i="61"/>
  <c r="C154" i="61"/>
  <c r="C153" i="61"/>
  <c r="C152" i="61"/>
  <c r="C151" i="61"/>
  <c r="C150" i="61"/>
  <c r="C149" i="61"/>
  <c r="C148" i="61"/>
  <c r="C147" i="61"/>
  <c r="C146" i="61"/>
  <c r="C145" i="61"/>
  <c r="C144" i="61"/>
  <c r="C143" i="61"/>
  <c r="C142" i="61"/>
  <c r="C141" i="61"/>
  <c r="C140" i="61"/>
  <c r="C139" i="61"/>
  <c r="C138" i="61"/>
  <c r="C137" i="61"/>
  <c r="C136" i="61"/>
  <c r="C135" i="61"/>
  <c r="B130" i="61"/>
  <c r="H10" i="61"/>
  <c r="H11" i="61"/>
  <c r="I11" i="61"/>
  <c r="H12" i="61"/>
  <c r="I12" i="61"/>
  <c r="H13" i="61"/>
  <c r="I13" i="61"/>
  <c r="H14" i="61"/>
  <c r="I14" i="61"/>
  <c r="H15" i="61"/>
  <c r="I15" i="61"/>
  <c r="H16" i="61"/>
  <c r="I16" i="61"/>
  <c r="H17" i="61"/>
  <c r="I17" i="61"/>
  <c r="H18" i="61"/>
  <c r="I18" i="61"/>
  <c r="H19" i="61"/>
  <c r="I19" i="61"/>
  <c r="H20" i="61"/>
  <c r="I20" i="61"/>
  <c r="H21" i="61"/>
  <c r="I21" i="61"/>
  <c r="H22" i="61"/>
  <c r="I22" i="61"/>
  <c r="H23" i="61"/>
  <c r="I23" i="61"/>
  <c r="J18" i="62"/>
  <c r="H24" i="61"/>
  <c r="I24" i="61"/>
  <c r="H25" i="61"/>
  <c r="I25" i="61"/>
  <c r="H26" i="61"/>
  <c r="I26" i="61"/>
  <c r="H27" i="61"/>
  <c r="I27" i="61"/>
  <c r="H28" i="61"/>
  <c r="I28" i="61"/>
  <c r="H29" i="61"/>
  <c r="I29" i="61"/>
  <c r="J24" i="62"/>
  <c r="H30" i="61"/>
  <c r="I30" i="61"/>
  <c r="H31" i="61"/>
  <c r="I31" i="61"/>
  <c r="H32" i="61"/>
  <c r="I32" i="61"/>
  <c r="H33" i="61"/>
  <c r="H34" i="61"/>
  <c r="H35" i="61"/>
  <c r="H36" i="61"/>
  <c r="H37" i="61"/>
  <c r="H38" i="61"/>
  <c r="H39" i="61"/>
  <c r="H40" i="61"/>
  <c r="H41" i="61"/>
  <c r="H42" i="61"/>
  <c r="H43" i="61"/>
  <c r="H44" i="61"/>
  <c r="H45" i="61"/>
  <c r="H46" i="61"/>
  <c r="H47" i="61"/>
  <c r="H48" i="61"/>
  <c r="H49" i="61"/>
  <c r="H50" i="61"/>
  <c r="H51" i="61"/>
  <c r="H52" i="61"/>
  <c r="H53" i="61"/>
  <c r="H54" i="61"/>
  <c r="H55" i="61"/>
  <c r="H56" i="61"/>
  <c r="H57" i="61"/>
  <c r="H58" i="61"/>
  <c r="H59" i="61"/>
  <c r="H60" i="61"/>
  <c r="H61" i="61"/>
  <c r="H62" i="61"/>
  <c r="H63" i="61"/>
  <c r="H64" i="61"/>
  <c r="H65" i="61"/>
  <c r="H66" i="61"/>
  <c r="H67" i="61"/>
  <c r="H68" i="61"/>
  <c r="H69" i="61"/>
  <c r="H70" i="61"/>
  <c r="H71" i="61"/>
  <c r="H72" i="61"/>
  <c r="H73" i="61"/>
  <c r="H74" i="61"/>
  <c r="H75" i="61"/>
  <c r="H76" i="61"/>
  <c r="H77" i="61"/>
  <c r="H78" i="61"/>
  <c r="H79" i="61"/>
  <c r="H80" i="61"/>
  <c r="H81" i="61"/>
  <c r="H82" i="61"/>
  <c r="H83" i="61"/>
  <c r="H84" i="61"/>
  <c r="H85" i="61"/>
  <c r="H86" i="61"/>
  <c r="H87" i="61"/>
  <c r="H88" i="61"/>
  <c r="H89" i="61"/>
  <c r="H90" i="61"/>
  <c r="H91" i="61"/>
  <c r="H92" i="61"/>
  <c r="H93" i="61"/>
  <c r="H94" i="61"/>
  <c r="H95" i="61"/>
  <c r="H96" i="61"/>
  <c r="H97" i="61"/>
  <c r="H98" i="61"/>
  <c r="H99" i="61"/>
  <c r="H100" i="61"/>
  <c r="H101" i="61"/>
  <c r="H102" i="61"/>
  <c r="H103" i="61"/>
  <c r="H104" i="61"/>
  <c r="H105" i="61"/>
  <c r="H106" i="61"/>
  <c r="H107" i="61"/>
  <c r="H108" i="61"/>
  <c r="H109" i="61"/>
  <c r="H110" i="61"/>
  <c r="H111" i="61"/>
  <c r="H112" i="61"/>
  <c r="H113" i="61"/>
  <c r="H114" i="61"/>
  <c r="H115" i="61"/>
  <c r="H116" i="61"/>
  <c r="H117" i="61"/>
  <c r="H118" i="61"/>
  <c r="H119" i="61"/>
  <c r="H120" i="61"/>
  <c r="H121" i="61"/>
  <c r="H122" i="61"/>
  <c r="H123" i="61"/>
  <c r="H124" i="61"/>
  <c r="C31" i="61"/>
  <c r="C30" i="61"/>
  <c r="C29" i="61"/>
  <c r="C28" i="61"/>
  <c r="C27" i="61"/>
  <c r="C26" i="61"/>
  <c r="C25" i="61"/>
  <c r="C24" i="61"/>
  <c r="C23" i="61"/>
  <c r="C22" i="61"/>
  <c r="C21" i="61"/>
  <c r="C20" i="61"/>
  <c r="C19" i="61"/>
  <c r="C18" i="61"/>
  <c r="C17" i="61"/>
  <c r="C16" i="61"/>
  <c r="C15" i="61"/>
  <c r="C14" i="61"/>
  <c r="C13" i="61"/>
  <c r="C12" i="61"/>
  <c r="C11" i="61"/>
  <c r="C10" i="61"/>
  <c r="H135" i="60"/>
  <c r="I135" i="60"/>
  <c r="H136" i="60"/>
  <c r="I136" i="60"/>
  <c r="H137" i="60"/>
  <c r="I137" i="60"/>
  <c r="H138" i="60"/>
  <c r="I138" i="60"/>
  <c r="H139" i="60"/>
  <c r="I139" i="60"/>
  <c r="H140" i="60"/>
  <c r="I140" i="60"/>
  <c r="H141" i="60"/>
  <c r="I141" i="60"/>
  <c r="H142" i="60"/>
  <c r="I142" i="60"/>
  <c r="H143" i="60"/>
  <c r="I143" i="60"/>
  <c r="H144" i="60"/>
  <c r="I144" i="60"/>
  <c r="H145" i="60"/>
  <c r="I145" i="60"/>
  <c r="H146" i="60"/>
  <c r="I146" i="60"/>
  <c r="H147" i="60"/>
  <c r="I147" i="60"/>
  <c r="H148" i="60"/>
  <c r="I148" i="60"/>
  <c r="H149" i="60"/>
  <c r="I149" i="60"/>
  <c r="H150" i="60"/>
  <c r="I150" i="60"/>
  <c r="H151" i="60"/>
  <c r="I151" i="60"/>
  <c r="H152" i="60"/>
  <c r="I152" i="60"/>
  <c r="H153" i="60"/>
  <c r="I153" i="60"/>
  <c r="H154" i="60"/>
  <c r="I154" i="60"/>
  <c r="H155" i="60"/>
  <c r="I155" i="60"/>
  <c r="H156" i="60"/>
  <c r="I156" i="60"/>
  <c r="H157" i="60"/>
  <c r="I157" i="60"/>
  <c r="H158" i="60"/>
  <c r="H159" i="60"/>
  <c r="H160" i="60"/>
  <c r="H161" i="60"/>
  <c r="H162" i="60"/>
  <c r="H163" i="60"/>
  <c r="H164" i="60"/>
  <c r="H165" i="60"/>
  <c r="H166" i="60"/>
  <c r="H167" i="60"/>
  <c r="H168" i="60"/>
  <c r="H169" i="60"/>
  <c r="H170" i="60"/>
  <c r="H171" i="60"/>
  <c r="H172" i="60"/>
  <c r="H173" i="60"/>
  <c r="H174" i="60"/>
  <c r="H175" i="60"/>
  <c r="H176" i="60"/>
  <c r="H177" i="60"/>
  <c r="H178" i="60"/>
  <c r="H179" i="60"/>
  <c r="H180" i="60"/>
  <c r="H181" i="60"/>
  <c r="H182" i="60"/>
  <c r="H183" i="60"/>
  <c r="H184" i="60"/>
  <c r="H185" i="60"/>
  <c r="H186" i="60"/>
  <c r="H187" i="60"/>
  <c r="H188" i="60"/>
  <c r="H189" i="60"/>
  <c r="H190" i="60"/>
  <c r="H191" i="60"/>
  <c r="H192" i="60"/>
  <c r="H193" i="60"/>
  <c r="H194" i="60"/>
  <c r="H195" i="60"/>
  <c r="H196" i="60"/>
  <c r="H197" i="60"/>
  <c r="H198" i="60"/>
  <c r="H199" i="60"/>
  <c r="H200" i="60"/>
  <c r="H201" i="60"/>
  <c r="H202" i="60"/>
  <c r="H203" i="60"/>
  <c r="H204" i="60"/>
  <c r="H205" i="60"/>
  <c r="H206" i="60"/>
  <c r="H207" i="60"/>
  <c r="H208" i="60"/>
  <c r="H209" i="60"/>
  <c r="H210" i="60"/>
  <c r="H211" i="60"/>
  <c r="H212" i="60"/>
  <c r="H213" i="60"/>
  <c r="H214" i="60"/>
  <c r="H215" i="60"/>
  <c r="H216" i="60"/>
  <c r="H217" i="60"/>
  <c r="H218" i="60"/>
  <c r="H219" i="60"/>
  <c r="H220" i="60"/>
  <c r="H221" i="60"/>
  <c r="H222" i="60"/>
  <c r="H223" i="60"/>
  <c r="H224" i="60"/>
  <c r="H225" i="60"/>
  <c r="H226" i="60"/>
  <c r="H227" i="60"/>
  <c r="H228" i="60"/>
  <c r="H229" i="60"/>
  <c r="H230" i="60"/>
  <c r="H231" i="60"/>
  <c r="H232" i="60"/>
  <c r="H233" i="60"/>
  <c r="H234" i="60"/>
  <c r="H235" i="60"/>
  <c r="H236" i="60"/>
  <c r="H237" i="60"/>
  <c r="H238" i="60"/>
  <c r="H239" i="60"/>
  <c r="H240" i="60"/>
  <c r="H241" i="60"/>
  <c r="H242" i="60"/>
  <c r="H243" i="60"/>
  <c r="H244" i="60"/>
  <c r="H245" i="60"/>
  <c r="H246" i="60"/>
  <c r="H247" i="60"/>
  <c r="H248" i="60"/>
  <c r="H249" i="60"/>
  <c r="C156" i="60"/>
  <c r="C155" i="60"/>
  <c r="C154" i="60"/>
  <c r="C153" i="60"/>
  <c r="C152" i="60"/>
  <c r="C151" i="60"/>
  <c r="C150" i="60"/>
  <c r="C149" i="60"/>
  <c r="C148" i="60"/>
  <c r="C147" i="60"/>
  <c r="C146" i="60"/>
  <c r="C145" i="60"/>
  <c r="C144" i="60"/>
  <c r="C143" i="60"/>
  <c r="C142" i="60"/>
  <c r="C141" i="60"/>
  <c r="C140" i="60"/>
  <c r="C139" i="60"/>
  <c r="C138" i="60"/>
  <c r="C137" i="60"/>
  <c r="C136" i="60"/>
  <c r="C135" i="60"/>
  <c r="B130" i="60"/>
  <c r="H10" i="60"/>
  <c r="I10" i="60"/>
  <c r="H11" i="60"/>
  <c r="I11" i="60"/>
  <c r="H12" i="60"/>
  <c r="I12" i="60"/>
  <c r="H13" i="60"/>
  <c r="I13" i="60"/>
  <c r="I8" i="62"/>
  <c r="H14" i="60"/>
  <c r="I14" i="60"/>
  <c r="H15" i="60"/>
  <c r="I15" i="60"/>
  <c r="H16" i="60"/>
  <c r="I16" i="60"/>
  <c r="H17" i="60"/>
  <c r="I17" i="60"/>
  <c r="H18" i="60"/>
  <c r="I18" i="60"/>
  <c r="H19" i="60"/>
  <c r="I19" i="60"/>
  <c r="H20" i="60"/>
  <c r="I20" i="60"/>
  <c r="H21" i="60"/>
  <c r="I21" i="60"/>
  <c r="H22" i="60"/>
  <c r="I22" i="60"/>
  <c r="H23" i="60"/>
  <c r="I23" i="60"/>
  <c r="H24" i="60"/>
  <c r="I24" i="60"/>
  <c r="H25" i="60"/>
  <c r="I25" i="60"/>
  <c r="H26" i="60"/>
  <c r="I26" i="60"/>
  <c r="H27" i="60"/>
  <c r="I27" i="60"/>
  <c r="H28" i="60"/>
  <c r="I28" i="60"/>
  <c r="I23" i="62"/>
  <c r="H29" i="60"/>
  <c r="I29" i="60"/>
  <c r="H30" i="60"/>
  <c r="I30" i="60"/>
  <c r="H31" i="60"/>
  <c r="I31" i="60"/>
  <c r="H32" i="60"/>
  <c r="I32" i="60"/>
  <c r="H33" i="60"/>
  <c r="H34" i="60"/>
  <c r="H35" i="60"/>
  <c r="H36" i="60"/>
  <c r="H37" i="60"/>
  <c r="H38" i="60"/>
  <c r="H39" i="60"/>
  <c r="H40" i="60"/>
  <c r="H41" i="60"/>
  <c r="H42" i="60"/>
  <c r="I42" i="60"/>
  <c r="H43" i="60"/>
  <c r="H44" i="60"/>
  <c r="H45" i="60"/>
  <c r="H46" i="60"/>
  <c r="H47" i="60"/>
  <c r="H48" i="60"/>
  <c r="H49" i="60"/>
  <c r="H50" i="60"/>
  <c r="H51" i="60"/>
  <c r="H52" i="60"/>
  <c r="H53" i="60"/>
  <c r="H54" i="60"/>
  <c r="H55" i="60"/>
  <c r="H56" i="60"/>
  <c r="H57" i="60"/>
  <c r="H58" i="60"/>
  <c r="H59" i="60"/>
  <c r="H60" i="60"/>
  <c r="H61" i="60"/>
  <c r="H62" i="60"/>
  <c r="H63" i="60"/>
  <c r="H64" i="60"/>
  <c r="H65" i="60"/>
  <c r="H66" i="60"/>
  <c r="H67" i="60"/>
  <c r="H68" i="60"/>
  <c r="H69" i="60"/>
  <c r="H70" i="60"/>
  <c r="H71" i="60"/>
  <c r="H72" i="60"/>
  <c r="H73" i="60"/>
  <c r="H74" i="60"/>
  <c r="H75" i="60"/>
  <c r="H76" i="60"/>
  <c r="H77" i="60"/>
  <c r="H78" i="60"/>
  <c r="H79" i="60"/>
  <c r="H80" i="60"/>
  <c r="H81" i="60"/>
  <c r="H82" i="60"/>
  <c r="H83" i="60"/>
  <c r="H84" i="60"/>
  <c r="H85" i="60"/>
  <c r="H86" i="60"/>
  <c r="H87" i="60"/>
  <c r="H88" i="60"/>
  <c r="H89" i="60"/>
  <c r="H90" i="60"/>
  <c r="H91" i="60"/>
  <c r="H92" i="60"/>
  <c r="H93" i="60"/>
  <c r="H94" i="60"/>
  <c r="H95" i="60"/>
  <c r="H96" i="60"/>
  <c r="H97" i="60"/>
  <c r="H98" i="60"/>
  <c r="H99" i="60"/>
  <c r="H100" i="60"/>
  <c r="H101" i="60"/>
  <c r="H102" i="60"/>
  <c r="H103" i="60"/>
  <c r="H104" i="60"/>
  <c r="H105" i="60"/>
  <c r="H106" i="60"/>
  <c r="H107" i="60"/>
  <c r="H108" i="60"/>
  <c r="H109" i="60"/>
  <c r="H110" i="60"/>
  <c r="H111" i="60"/>
  <c r="H112" i="60"/>
  <c r="H113" i="60"/>
  <c r="H114" i="60"/>
  <c r="H115" i="60"/>
  <c r="H116" i="60"/>
  <c r="H117" i="60"/>
  <c r="H118" i="60"/>
  <c r="H119" i="60"/>
  <c r="H120" i="60"/>
  <c r="H121" i="60"/>
  <c r="H122" i="60"/>
  <c r="H123" i="60"/>
  <c r="H124" i="60"/>
  <c r="C31" i="60"/>
  <c r="C30" i="60"/>
  <c r="C29" i="60"/>
  <c r="C28" i="60"/>
  <c r="C27" i="60"/>
  <c r="C26" i="60"/>
  <c r="C25" i="60"/>
  <c r="C24" i="60"/>
  <c r="C23" i="60"/>
  <c r="C22" i="60"/>
  <c r="C21" i="60"/>
  <c r="C20" i="60"/>
  <c r="C19" i="60"/>
  <c r="C18" i="60"/>
  <c r="C17" i="60"/>
  <c r="C16" i="60"/>
  <c r="C15" i="60"/>
  <c r="C14" i="60"/>
  <c r="C13" i="60"/>
  <c r="C12" i="60"/>
  <c r="C11" i="60"/>
  <c r="C10" i="60"/>
  <c r="H135" i="59"/>
  <c r="H136" i="59"/>
  <c r="I136" i="59"/>
  <c r="H137" i="59"/>
  <c r="I137" i="59"/>
  <c r="H138" i="59"/>
  <c r="I138" i="59"/>
  <c r="H139" i="59"/>
  <c r="I139" i="59"/>
  <c r="H140" i="59"/>
  <c r="I140" i="59"/>
  <c r="H141" i="59"/>
  <c r="I141" i="59"/>
  <c r="H142" i="59"/>
  <c r="I142" i="59"/>
  <c r="H143" i="59"/>
  <c r="I143" i="59"/>
  <c r="H144" i="59"/>
  <c r="I144" i="59"/>
  <c r="H145" i="59"/>
  <c r="I145" i="59"/>
  <c r="H146" i="59"/>
  <c r="I146" i="59"/>
  <c r="H147" i="59"/>
  <c r="I147" i="59"/>
  <c r="H148" i="59"/>
  <c r="I148" i="59"/>
  <c r="H149" i="59"/>
  <c r="I149" i="59"/>
  <c r="H150" i="59"/>
  <c r="I150" i="59"/>
  <c r="H151" i="59"/>
  <c r="I151" i="59"/>
  <c r="H152" i="59"/>
  <c r="I152" i="59"/>
  <c r="H153" i="59"/>
  <c r="I153" i="59"/>
  <c r="H154" i="59"/>
  <c r="I154" i="59"/>
  <c r="H155" i="59"/>
  <c r="I155" i="59"/>
  <c r="H156" i="59"/>
  <c r="I156" i="59"/>
  <c r="H157" i="59"/>
  <c r="I157" i="59"/>
  <c r="H158" i="59"/>
  <c r="H159" i="59"/>
  <c r="H160" i="59"/>
  <c r="H161" i="59"/>
  <c r="H162" i="59"/>
  <c r="H163" i="59"/>
  <c r="H164" i="59"/>
  <c r="H165" i="59"/>
  <c r="H166" i="59"/>
  <c r="H167" i="59"/>
  <c r="H168" i="59"/>
  <c r="H169" i="59"/>
  <c r="H170" i="59"/>
  <c r="H171" i="59"/>
  <c r="H172" i="59"/>
  <c r="H173" i="59"/>
  <c r="H174" i="59"/>
  <c r="H175" i="59"/>
  <c r="H176" i="59"/>
  <c r="H177" i="59"/>
  <c r="H178" i="59"/>
  <c r="H179" i="59"/>
  <c r="H180" i="59"/>
  <c r="H181" i="59"/>
  <c r="H182" i="59"/>
  <c r="H183" i="59"/>
  <c r="H184" i="59"/>
  <c r="H185" i="59"/>
  <c r="H186" i="59"/>
  <c r="H187" i="59"/>
  <c r="H188" i="59"/>
  <c r="H189" i="59"/>
  <c r="H190" i="59"/>
  <c r="H191" i="59"/>
  <c r="H192" i="59"/>
  <c r="H193" i="59"/>
  <c r="H194" i="59"/>
  <c r="H195" i="59"/>
  <c r="H196" i="59"/>
  <c r="H197" i="59"/>
  <c r="H198" i="59"/>
  <c r="H199" i="59"/>
  <c r="H200" i="59"/>
  <c r="H201" i="59"/>
  <c r="H202" i="59"/>
  <c r="H203" i="59"/>
  <c r="H204" i="59"/>
  <c r="H205" i="59"/>
  <c r="H206" i="59"/>
  <c r="H207" i="59"/>
  <c r="H208" i="59"/>
  <c r="H209" i="59"/>
  <c r="H210" i="59"/>
  <c r="H211" i="59"/>
  <c r="H212" i="59"/>
  <c r="H213" i="59"/>
  <c r="H214" i="59"/>
  <c r="H215" i="59"/>
  <c r="H216" i="59"/>
  <c r="H217" i="59"/>
  <c r="H218" i="59"/>
  <c r="H219" i="59"/>
  <c r="H220" i="59"/>
  <c r="H221" i="59"/>
  <c r="H222" i="59"/>
  <c r="H223" i="59"/>
  <c r="H224" i="59"/>
  <c r="H225" i="59"/>
  <c r="H226" i="59"/>
  <c r="H227" i="59"/>
  <c r="H228" i="59"/>
  <c r="H229" i="59"/>
  <c r="H230" i="59"/>
  <c r="H231" i="59"/>
  <c r="H232" i="59"/>
  <c r="H233" i="59"/>
  <c r="H234" i="59"/>
  <c r="H235" i="59"/>
  <c r="H236" i="59"/>
  <c r="H237" i="59"/>
  <c r="H238" i="59"/>
  <c r="H239" i="59"/>
  <c r="H240" i="59"/>
  <c r="H241" i="59"/>
  <c r="H242" i="59"/>
  <c r="H243" i="59"/>
  <c r="H244" i="59"/>
  <c r="H245" i="59"/>
  <c r="H246" i="59"/>
  <c r="H247" i="59"/>
  <c r="H248" i="59"/>
  <c r="H249" i="59"/>
  <c r="C156" i="59"/>
  <c r="C155" i="59"/>
  <c r="C154" i="59"/>
  <c r="C153" i="59"/>
  <c r="C152" i="59"/>
  <c r="C151" i="59"/>
  <c r="C150" i="59"/>
  <c r="C149" i="59"/>
  <c r="C148" i="59"/>
  <c r="C147" i="59"/>
  <c r="C146" i="59"/>
  <c r="C145" i="59"/>
  <c r="C144" i="59"/>
  <c r="C143" i="59"/>
  <c r="C142" i="59"/>
  <c r="C141" i="59"/>
  <c r="C140" i="59"/>
  <c r="C139" i="59"/>
  <c r="C138" i="59"/>
  <c r="C137" i="59"/>
  <c r="C136" i="59"/>
  <c r="C135" i="59"/>
  <c r="B130" i="59"/>
  <c r="H10" i="59"/>
  <c r="I10" i="59"/>
  <c r="H11" i="59"/>
  <c r="I11" i="59"/>
  <c r="H12" i="59"/>
  <c r="I12" i="59"/>
  <c r="H13" i="59"/>
  <c r="I13" i="59"/>
  <c r="H14" i="59"/>
  <c r="I14" i="59"/>
  <c r="H15" i="59"/>
  <c r="I15" i="59"/>
  <c r="H16" i="59"/>
  <c r="I16" i="59"/>
  <c r="H17" i="59"/>
  <c r="I17" i="59"/>
  <c r="H18" i="59"/>
  <c r="I18" i="59"/>
  <c r="H19" i="59"/>
  <c r="I19" i="59"/>
  <c r="H20" i="59"/>
  <c r="I20" i="59"/>
  <c r="H21" i="59"/>
  <c r="I21" i="59"/>
  <c r="H22" i="59"/>
  <c r="I22" i="59"/>
  <c r="H23" i="59"/>
  <c r="I23" i="59"/>
  <c r="H24" i="59"/>
  <c r="I24" i="59"/>
  <c r="H25" i="59"/>
  <c r="I25" i="59"/>
  <c r="H26" i="59"/>
  <c r="I26" i="59"/>
  <c r="H27" i="59"/>
  <c r="I27" i="59"/>
  <c r="H28" i="59"/>
  <c r="I28" i="59"/>
  <c r="H29" i="59"/>
  <c r="I29" i="59"/>
  <c r="H30" i="59"/>
  <c r="I30" i="59"/>
  <c r="H31" i="59"/>
  <c r="I31" i="59"/>
  <c r="H32" i="59"/>
  <c r="I32" i="59"/>
  <c r="H33" i="59"/>
  <c r="H34" i="59"/>
  <c r="H35" i="59"/>
  <c r="H36" i="59"/>
  <c r="H37" i="59"/>
  <c r="H38" i="59"/>
  <c r="H39" i="59"/>
  <c r="H40" i="59"/>
  <c r="H41" i="59"/>
  <c r="H42" i="59"/>
  <c r="H43" i="59"/>
  <c r="H44" i="59"/>
  <c r="H45" i="59"/>
  <c r="H46" i="59"/>
  <c r="H47" i="59"/>
  <c r="H48" i="59"/>
  <c r="H49" i="59"/>
  <c r="H50" i="59"/>
  <c r="H51" i="59"/>
  <c r="H52" i="59"/>
  <c r="H53" i="59"/>
  <c r="H54" i="59"/>
  <c r="H55" i="59"/>
  <c r="H56" i="59"/>
  <c r="H57" i="59"/>
  <c r="H58" i="59"/>
  <c r="H59" i="59"/>
  <c r="H60" i="59"/>
  <c r="H61" i="59"/>
  <c r="H62" i="59"/>
  <c r="H63" i="59"/>
  <c r="H64" i="59"/>
  <c r="H65" i="59"/>
  <c r="H66" i="59"/>
  <c r="H67" i="59"/>
  <c r="H68" i="59"/>
  <c r="H69" i="59"/>
  <c r="H70" i="59"/>
  <c r="H71" i="59"/>
  <c r="H72" i="59"/>
  <c r="H73" i="59"/>
  <c r="H74" i="59"/>
  <c r="H75" i="59"/>
  <c r="H76" i="59"/>
  <c r="H77" i="59"/>
  <c r="H78" i="59"/>
  <c r="H79" i="59"/>
  <c r="H80" i="59"/>
  <c r="H81" i="59"/>
  <c r="H82" i="59"/>
  <c r="H83" i="59"/>
  <c r="H84" i="59"/>
  <c r="H85" i="59"/>
  <c r="H86" i="59"/>
  <c r="H87" i="59"/>
  <c r="H88" i="59"/>
  <c r="H89" i="59"/>
  <c r="H90" i="59"/>
  <c r="H91" i="59"/>
  <c r="H92" i="59"/>
  <c r="H93" i="59"/>
  <c r="H94" i="59"/>
  <c r="H95" i="59"/>
  <c r="H96" i="59"/>
  <c r="H97" i="59"/>
  <c r="H98" i="59"/>
  <c r="H99" i="59"/>
  <c r="H100" i="59"/>
  <c r="H101" i="59"/>
  <c r="H102" i="59"/>
  <c r="H103" i="59"/>
  <c r="H104" i="59"/>
  <c r="H105" i="59"/>
  <c r="H106" i="59"/>
  <c r="H107" i="59"/>
  <c r="H108" i="59"/>
  <c r="H109" i="59"/>
  <c r="H110" i="59"/>
  <c r="H111" i="59"/>
  <c r="H112" i="59"/>
  <c r="H113" i="59"/>
  <c r="H114" i="59"/>
  <c r="H115" i="59"/>
  <c r="H116" i="59"/>
  <c r="H117" i="59"/>
  <c r="H118" i="59"/>
  <c r="H119" i="59"/>
  <c r="H120" i="59"/>
  <c r="H121" i="59"/>
  <c r="H122" i="59"/>
  <c r="H123" i="59"/>
  <c r="H124" i="59"/>
  <c r="C31" i="59"/>
  <c r="C30" i="59"/>
  <c r="C29" i="59"/>
  <c r="C28" i="59"/>
  <c r="C27" i="59"/>
  <c r="C26" i="59"/>
  <c r="C25" i="59"/>
  <c r="C24" i="59"/>
  <c r="C23" i="59"/>
  <c r="C22" i="59"/>
  <c r="C21" i="59"/>
  <c r="C20" i="59"/>
  <c r="C19" i="59"/>
  <c r="C18" i="59"/>
  <c r="C17" i="59"/>
  <c r="C16" i="59"/>
  <c r="C15" i="59"/>
  <c r="C14" i="59"/>
  <c r="C13" i="59"/>
  <c r="C12" i="59"/>
  <c r="C11" i="59"/>
  <c r="C10" i="59"/>
  <c r="H135" i="58"/>
  <c r="I135" i="58"/>
  <c r="H136" i="58"/>
  <c r="H137" i="58"/>
  <c r="I137" i="58"/>
  <c r="H138" i="58"/>
  <c r="I138" i="58"/>
  <c r="G8" i="62"/>
  <c r="H139" i="58"/>
  <c r="I139" i="58"/>
  <c r="H140" i="58"/>
  <c r="I140" i="58"/>
  <c r="H141" i="58"/>
  <c r="I141" i="58"/>
  <c r="H142" i="58"/>
  <c r="I142" i="58"/>
  <c r="H143" i="58"/>
  <c r="I143" i="58"/>
  <c r="H144" i="58"/>
  <c r="I144" i="58"/>
  <c r="H145" i="58"/>
  <c r="I145" i="58"/>
  <c r="H146" i="58"/>
  <c r="I146" i="58"/>
  <c r="H147" i="58"/>
  <c r="I147" i="58"/>
  <c r="H148" i="58"/>
  <c r="I148" i="58"/>
  <c r="H149" i="58"/>
  <c r="I149" i="58"/>
  <c r="H150" i="58"/>
  <c r="I150" i="58"/>
  <c r="H151" i="58"/>
  <c r="I151" i="58"/>
  <c r="H152" i="58"/>
  <c r="I152" i="58"/>
  <c r="H153" i="58"/>
  <c r="I153" i="58"/>
  <c r="H154" i="58"/>
  <c r="I154" i="58"/>
  <c r="H155" i="58"/>
  <c r="I155" i="58"/>
  <c r="H156" i="58"/>
  <c r="I156" i="58"/>
  <c r="H157" i="58"/>
  <c r="I157" i="58"/>
  <c r="H158" i="58"/>
  <c r="H159" i="58"/>
  <c r="H160" i="58"/>
  <c r="H161" i="58"/>
  <c r="H162" i="58"/>
  <c r="H163" i="58"/>
  <c r="I167" i="58"/>
  <c r="H164" i="58"/>
  <c r="H165" i="58"/>
  <c r="H166" i="58"/>
  <c r="H167" i="58"/>
  <c r="H168" i="58"/>
  <c r="H169" i="58"/>
  <c r="H170" i="58"/>
  <c r="H171" i="58"/>
  <c r="H172" i="58"/>
  <c r="H173" i="58"/>
  <c r="H174" i="58"/>
  <c r="H175" i="58"/>
  <c r="H176" i="58"/>
  <c r="H177" i="58"/>
  <c r="H178" i="58"/>
  <c r="H179" i="58"/>
  <c r="H180" i="58"/>
  <c r="H181" i="58"/>
  <c r="H182" i="58"/>
  <c r="H183" i="58"/>
  <c r="H184" i="58"/>
  <c r="H185" i="58"/>
  <c r="H186" i="58"/>
  <c r="H187" i="58"/>
  <c r="H188" i="58"/>
  <c r="H189" i="58"/>
  <c r="H190" i="58"/>
  <c r="H191" i="58"/>
  <c r="H192" i="58"/>
  <c r="H193" i="58"/>
  <c r="H194" i="58"/>
  <c r="H195" i="58"/>
  <c r="H196" i="58"/>
  <c r="H197" i="58"/>
  <c r="H198" i="58"/>
  <c r="H199" i="58"/>
  <c r="H200" i="58"/>
  <c r="H201" i="58"/>
  <c r="H202" i="58"/>
  <c r="H203" i="58"/>
  <c r="H204" i="58"/>
  <c r="H205" i="58"/>
  <c r="H206" i="58"/>
  <c r="H207" i="58"/>
  <c r="H208" i="58"/>
  <c r="H209" i="58"/>
  <c r="H210" i="58"/>
  <c r="H211" i="58"/>
  <c r="H212" i="58"/>
  <c r="H213" i="58"/>
  <c r="H214" i="58"/>
  <c r="H215" i="58"/>
  <c r="H216" i="58"/>
  <c r="H217" i="58"/>
  <c r="H218" i="58"/>
  <c r="H219" i="58"/>
  <c r="H220" i="58"/>
  <c r="H221" i="58"/>
  <c r="H222" i="58"/>
  <c r="H223" i="58"/>
  <c r="H224" i="58"/>
  <c r="H225" i="58"/>
  <c r="H226" i="58"/>
  <c r="H227" i="58"/>
  <c r="H228" i="58"/>
  <c r="H229" i="58"/>
  <c r="H230" i="58"/>
  <c r="H231" i="58"/>
  <c r="H232" i="58"/>
  <c r="H233" i="58"/>
  <c r="H234" i="58"/>
  <c r="H235" i="58"/>
  <c r="H236" i="58"/>
  <c r="H237" i="58"/>
  <c r="H238" i="58"/>
  <c r="H239" i="58"/>
  <c r="H240" i="58"/>
  <c r="H241" i="58"/>
  <c r="H242" i="58"/>
  <c r="H243" i="58"/>
  <c r="H244" i="58"/>
  <c r="H245" i="58"/>
  <c r="H246" i="58"/>
  <c r="H247" i="58"/>
  <c r="H248" i="58"/>
  <c r="H249" i="58"/>
  <c r="C156" i="58"/>
  <c r="C155" i="58"/>
  <c r="C154" i="58"/>
  <c r="C153" i="58"/>
  <c r="C152" i="58"/>
  <c r="C151" i="58"/>
  <c r="C150" i="58"/>
  <c r="C149" i="58"/>
  <c r="C148" i="58"/>
  <c r="C147" i="58"/>
  <c r="C146" i="58"/>
  <c r="C145" i="58"/>
  <c r="C144" i="58"/>
  <c r="C143" i="58"/>
  <c r="C142" i="58"/>
  <c r="C141" i="58"/>
  <c r="C140" i="58"/>
  <c r="C139" i="58"/>
  <c r="C138" i="58"/>
  <c r="C137" i="58"/>
  <c r="C136" i="58"/>
  <c r="C135" i="58"/>
  <c r="B130" i="58"/>
  <c r="H10" i="58"/>
  <c r="I10" i="58"/>
  <c r="H11" i="58"/>
  <c r="I11" i="58"/>
  <c r="H12" i="58"/>
  <c r="I12" i="58"/>
  <c r="H13" i="58"/>
  <c r="I13" i="58"/>
  <c r="H14" i="58"/>
  <c r="I14" i="58"/>
  <c r="H15" i="58"/>
  <c r="I15" i="58"/>
  <c r="H16" i="58"/>
  <c r="I16" i="58"/>
  <c r="H17" i="58"/>
  <c r="I17" i="58"/>
  <c r="G12" i="62"/>
  <c r="H18" i="58"/>
  <c r="I18" i="58"/>
  <c r="H19" i="58"/>
  <c r="I19" i="58"/>
  <c r="H20" i="58"/>
  <c r="I20" i="58"/>
  <c r="H21" i="58"/>
  <c r="I21" i="58"/>
  <c r="G16" i="62"/>
  <c r="H22" i="58"/>
  <c r="I22" i="58"/>
  <c r="H23" i="58"/>
  <c r="I23" i="58"/>
  <c r="H24" i="58"/>
  <c r="I24" i="58"/>
  <c r="H25" i="58"/>
  <c r="I25" i="58"/>
  <c r="H26" i="58"/>
  <c r="I26" i="58"/>
  <c r="H27" i="58"/>
  <c r="I27" i="58"/>
  <c r="H28" i="58"/>
  <c r="I28" i="58"/>
  <c r="H29" i="58"/>
  <c r="I29" i="58"/>
  <c r="H30" i="58"/>
  <c r="I30" i="58"/>
  <c r="H31" i="58"/>
  <c r="I31" i="58"/>
  <c r="H32" i="58"/>
  <c r="I32" i="58"/>
  <c r="H33" i="58"/>
  <c r="H34" i="58"/>
  <c r="H35" i="58"/>
  <c r="H36" i="58"/>
  <c r="H37" i="58"/>
  <c r="H38" i="58"/>
  <c r="H39" i="58"/>
  <c r="H40" i="58"/>
  <c r="H41" i="58"/>
  <c r="H42" i="58"/>
  <c r="H43" i="58"/>
  <c r="H44" i="58"/>
  <c r="H45" i="58"/>
  <c r="H46" i="58"/>
  <c r="H47" i="58"/>
  <c r="H48" i="58"/>
  <c r="H49" i="58"/>
  <c r="H50" i="58"/>
  <c r="H51" i="58"/>
  <c r="H52" i="58"/>
  <c r="H53" i="58"/>
  <c r="H54" i="58"/>
  <c r="H55" i="58"/>
  <c r="H56" i="58"/>
  <c r="H57" i="58"/>
  <c r="H58" i="58"/>
  <c r="H59" i="58"/>
  <c r="H60" i="58"/>
  <c r="H61" i="58"/>
  <c r="H62" i="58"/>
  <c r="H63" i="58"/>
  <c r="H64" i="58"/>
  <c r="H65" i="58"/>
  <c r="H66" i="58"/>
  <c r="H67" i="58"/>
  <c r="H68" i="58"/>
  <c r="H69" i="58"/>
  <c r="H70" i="58"/>
  <c r="H71" i="58"/>
  <c r="H72" i="58"/>
  <c r="H73" i="58"/>
  <c r="H74" i="58"/>
  <c r="H75" i="58"/>
  <c r="H76" i="58"/>
  <c r="H77" i="58"/>
  <c r="H78" i="58"/>
  <c r="H79" i="58"/>
  <c r="H80" i="58"/>
  <c r="H81" i="58"/>
  <c r="H82" i="58"/>
  <c r="H83" i="58"/>
  <c r="H84" i="58"/>
  <c r="H85" i="58"/>
  <c r="H86" i="58"/>
  <c r="H87" i="58"/>
  <c r="H88" i="58"/>
  <c r="H89" i="58"/>
  <c r="H90" i="58"/>
  <c r="H91" i="58"/>
  <c r="H92" i="58"/>
  <c r="H93" i="58"/>
  <c r="H94" i="58"/>
  <c r="H95" i="58"/>
  <c r="H96" i="58"/>
  <c r="H97" i="58"/>
  <c r="H98" i="58"/>
  <c r="H99" i="58"/>
  <c r="H100" i="58"/>
  <c r="H101" i="58"/>
  <c r="H102" i="58"/>
  <c r="H103" i="58"/>
  <c r="H104" i="58"/>
  <c r="H105" i="58"/>
  <c r="H106" i="58"/>
  <c r="H107" i="58"/>
  <c r="H108" i="58"/>
  <c r="H109" i="58"/>
  <c r="H110" i="58"/>
  <c r="I118" i="58"/>
  <c r="H111" i="58"/>
  <c r="H112" i="58"/>
  <c r="H113" i="58"/>
  <c r="H114" i="58"/>
  <c r="H115" i="58"/>
  <c r="H116" i="58"/>
  <c r="H117" i="58"/>
  <c r="H118" i="58"/>
  <c r="H119" i="58"/>
  <c r="H120" i="58"/>
  <c r="H121" i="58"/>
  <c r="H122" i="58"/>
  <c r="H123" i="58"/>
  <c r="H124" i="58"/>
  <c r="C31" i="58"/>
  <c r="C30" i="58"/>
  <c r="C29" i="58"/>
  <c r="C28" i="58"/>
  <c r="C27" i="58"/>
  <c r="C26" i="58"/>
  <c r="C25" i="58"/>
  <c r="C24" i="58"/>
  <c r="C23" i="58"/>
  <c r="C22" i="58"/>
  <c r="C21" i="58"/>
  <c r="C20" i="58"/>
  <c r="C19" i="58"/>
  <c r="C18" i="58"/>
  <c r="C17" i="58"/>
  <c r="C16" i="58"/>
  <c r="C15" i="58"/>
  <c r="C14" i="58"/>
  <c r="C13" i="58"/>
  <c r="C12" i="58"/>
  <c r="C11" i="58"/>
  <c r="C10" i="58"/>
  <c r="H135" i="56"/>
  <c r="I135" i="56"/>
  <c r="H136" i="56"/>
  <c r="I136" i="56"/>
  <c r="H137" i="56"/>
  <c r="I137" i="56"/>
  <c r="H138" i="56"/>
  <c r="I138" i="56"/>
  <c r="H139" i="56"/>
  <c r="I139" i="56"/>
  <c r="H140" i="56"/>
  <c r="I140" i="56"/>
  <c r="H141" i="56"/>
  <c r="I141" i="56"/>
  <c r="H142" i="56"/>
  <c r="I142" i="56"/>
  <c r="H143" i="56"/>
  <c r="I143" i="56"/>
  <c r="H144" i="56"/>
  <c r="I144" i="56"/>
  <c r="H145" i="56"/>
  <c r="I145" i="56"/>
  <c r="H146" i="56"/>
  <c r="I146" i="56"/>
  <c r="H147" i="56"/>
  <c r="I147" i="56"/>
  <c r="H148" i="56"/>
  <c r="I148" i="56"/>
  <c r="H149" i="56"/>
  <c r="I149" i="56"/>
  <c r="H150" i="56"/>
  <c r="I150" i="56"/>
  <c r="H151" i="56"/>
  <c r="I151" i="56"/>
  <c r="H152" i="56"/>
  <c r="I152" i="56"/>
  <c r="H153" i="56"/>
  <c r="I153" i="56"/>
  <c r="H154" i="56"/>
  <c r="I154" i="56"/>
  <c r="H155" i="56"/>
  <c r="I155" i="56"/>
  <c r="H156" i="56"/>
  <c r="I156" i="56"/>
  <c r="H157" i="56"/>
  <c r="I157" i="56"/>
  <c r="H158" i="56"/>
  <c r="H159" i="56"/>
  <c r="H160" i="56"/>
  <c r="H161" i="56"/>
  <c r="H162" i="56"/>
  <c r="H163" i="56"/>
  <c r="I167" i="56"/>
  <c r="H164" i="56"/>
  <c r="H165" i="56"/>
  <c r="H166" i="56"/>
  <c r="H167" i="56"/>
  <c r="H168" i="56"/>
  <c r="H169" i="56"/>
  <c r="H170" i="56"/>
  <c r="H171" i="56"/>
  <c r="H172" i="56"/>
  <c r="H173" i="56"/>
  <c r="H174" i="56"/>
  <c r="H175" i="56"/>
  <c r="H176" i="56"/>
  <c r="H177" i="56"/>
  <c r="H178" i="56"/>
  <c r="H179" i="56"/>
  <c r="H180" i="56"/>
  <c r="H181" i="56"/>
  <c r="H182" i="56"/>
  <c r="H183" i="56"/>
  <c r="H184" i="56"/>
  <c r="H185" i="56"/>
  <c r="H186" i="56"/>
  <c r="H187" i="56"/>
  <c r="H188" i="56"/>
  <c r="H189" i="56"/>
  <c r="H190" i="56"/>
  <c r="H191" i="56"/>
  <c r="H192" i="56"/>
  <c r="H193" i="56"/>
  <c r="H194" i="56"/>
  <c r="H195" i="56"/>
  <c r="H196" i="56"/>
  <c r="H197" i="56"/>
  <c r="H198" i="56"/>
  <c r="H199" i="56"/>
  <c r="H200" i="56"/>
  <c r="H201" i="56"/>
  <c r="H202" i="56"/>
  <c r="H203" i="56"/>
  <c r="H204" i="56"/>
  <c r="H205" i="56"/>
  <c r="H206" i="56"/>
  <c r="H207" i="56"/>
  <c r="H208" i="56"/>
  <c r="H209" i="56"/>
  <c r="H210" i="56"/>
  <c r="H211" i="56"/>
  <c r="H212" i="56"/>
  <c r="H213" i="56"/>
  <c r="H214" i="56"/>
  <c r="H215" i="56"/>
  <c r="H216" i="56"/>
  <c r="H217" i="56"/>
  <c r="H218" i="56"/>
  <c r="H219" i="56"/>
  <c r="H220" i="56"/>
  <c r="H221" i="56"/>
  <c r="H222" i="56"/>
  <c r="H223" i="56"/>
  <c r="H224" i="56"/>
  <c r="H225" i="56"/>
  <c r="H226" i="56"/>
  <c r="H227" i="56"/>
  <c r="H228" i="56"/>
  <c r="H229" i="56"/>
  <c r="H230" i="56"/>
  <c r="H231" i="56"/>
  <c r="H232" i="56"/>
  <c r="H233" i="56"/>
  <c r="H234" i="56"/>
  <c r="H235" i="56"/>
  <c r="H236" i="56"/>
  <c r="H237" i="56"/>
  <c r="H238" i="56"/>
  <c r="H239" i="56"/>
  <c r="H240" i="56"/>
  <c r="H241" i="56"/>
  <c r="H242" i="56"/>
  <c r="H243" i="56"/>
  <c r="H244" i="56"/>
  <c r="H245" i="56"/>
  <c r="H246" i="56"/>
  <c r="H247" i="56"/>
  <c r="H248" i="56"/>
  <c r="I249" i="56"/>
  <c r="H249" i="56"/>
  <c r="C156" i="56"/>
  <c r="C155" i="56"/>
  <c r="C154" i="56"/>
  <c r="C153" i="56"/>
  <c r="C152" i="56"/>
  <c r="C151" i="56"/>
  <c r="C150" i="56"/>
  <c r="C149" i="56"/>
  <c r="C148" i="56"/>
  <c r="C147" i="56"/>
  <c r="C146" i="56"/>
  <c r="C145" i="56"/>
  <c r="C144" i="56"/>
  <c r="C143" i="56"/>
  <c r="C142" i="56"/>
  <c r="C141" i="56"/>
  <c r="C140" i="56"/>
  <c r="C139" i="56"/>
  <c r="C138" i="56"/>
  <c r="C137" i="56"/>
  <c r="C136" i="56"/>
  <c r="C135" i="56"/>
  <c r="B130" i="56"/>
  <c r="H10" i="56"/>
  <c r="I10" i="56"/>
  <c r="H11" i="56"/>
  <c r="H12" i="56"/>
  <c r="I12" i="56"/>
  <c r="H13" i="56"/>
  <c r="I13" i="56"/>
  <c r="H14" i="56"/>
  <c r="I14" i="56"/>
  <c r="H15" i="56"/>
  <c r="I15" i="56"/>
  <c r="H16" i="56"/>
  <c r="I16" i="56"/>
  <c r="H17" i="56"/>
  <c r="I17" i="56"/>
  <c r="H18" i="56"/>
  <c r="I18" i="56"/>
  <c r="H19" i="56"/>
  <c r="I19" i="56"/>
  <c r="H20" i="56"/>
  <c r="I20" i="56"/>
  <c r="H21" i="56"/>
  <c r="I21" i="56"/>
  <c r="H22" i="56"/>
  <c r="I22" i="56"/>
  <c r="H23" i="56"/>
  <c r="I23" i="56"/>
  <c r="H24" i="56"/>
  <c r="I24" i="56"/>
  <c r="H25" i="56"/>
  <c r="I25" i="56"/>
  <c r="H26" i="56"/>
  <c r="I26" i="56"/>
  <c r="H27" i="56"/>
  <c r="I27" i="56"/>
  <c r="F22" i="62"/>
  <c r="H28" i="56"/>
  <c r="I28" i="56"/>
  <c r="H29" i="56"/>
  <c r="I29" i="56"/>
  <c r="H30" i="56"/>
  <c r="I30" i="56"/>
  <c r="H31" i="56"/>
  <c r="I31" i="56"/>
  <c r="H32" i="56"/>
  <c r="I32" i="56"/>
  <c r="F27" i="62"/>
  <c r="H33" i="56"/>
  <c r="H34" i="56"/>
  <c r="H35" i="56"/>
  <c r="H36" i="56"/>
  <c r="H37" i="56"/>
  <c r="H38" i="56"/>
  <c r="H39" i="56"/>
  <c r="H40" i="56"/>
  <c r="H41" i="56"/>
  <c r="H42" i="56"/>
  <c r="H43" i="56"/>
  <c r="H44" i="56"/>
  <c r="H45" i="56"/>
  <c r="H46" i="56"/>
  <c r="H47" i="56"/>
  <c r="H48" i="56"/>
  <c r="H49" i="56"/>
  <c r="H50" i="56"/>
  <c r="H51" i="56"/>
  <c r="H52" i="56"/>
  <c r="H53" i="56"/>
  <c r="H54" i="56"/>
  <c r="H55" i="56"/>
  <c r="H56" i="56"/>
  <c r="H57" i="56"/>
  <c r="H58" i="56"/>
  <c r="H59" i="56"/>
  <c r="H60" i="56"/>
  <c r="H61" i="56"/>
  <c r="H62" i="56"/>
  <c r="H63" i="56"/>
  <c r="H64" i="56"/>
  <c r="H65" i="56"/>
  <c r="H66" i="56"/>
  <c r="H67" i="56"/>
  <c r="H68" i="56"/>
  <c r="H69" i="56"/>
  <c r="H70" i="56"/>
  <c r="H71" i="56"/>
  <c r="H72" i="56"/>
  <c r="H73" i="56"/>
  <c r="H74" i="56"/>
  <c r="H75" i="56"/>
  <c r="H76" i="56"/>
  <c r="H77" i="56"/>
  <c r="H78" i="56"/>
  <c r="H79" i="56"/>
  <c r="H80" i="56"/>
  <c r="H81" i="56"/>
  <c r="H82" i="56"/>
  <c r="H83" i="56"/>
  <c r="H84" i="56"/>
  <c r="H85" i="56"/>
  <c r="H86" i="56"/>
  <c r="H87" i="56"/>
  <c r="H88" i="56"/>
  <c r="H89" i="56"/>
  <c r="H90" i="56"/>
  <c r="H91" i="56"/>
  <c r="H92" i="56"/>
  <c r="H93" i="56"/>
  <c r="H94" i="56"/>
  <c r="H95" i="56"/>
  <c r="H96" i="56"/>
  <c r="H97" i="56"/>
  <c r="H98" i="56"/>
  <c r="H99" i="56"/>
  <c r="H100" i="56"/>
  <c r="H101" i="56"/>
  <c r="H102" i="56"/>
  <c r="H103" i="56"/>
  <c r="H104" i="56"/>
  <c r="H105" i="56"/>
  <c r="H106" i="56"/>
  <c r="H107" i="56"/>
  <c r="H108" i="56"/>
  <c r="H109" i="56"/>
  <c r="H110" i="56"/>
  <c r="H111" i="56"/>
  <c r="H112" i="56"/>
  <c r="H113" i="56"/>
  <c r="H114" i="56"/>
  <c r="H115" i="56"/>
  <c r="H116" i="56"/>
  <c r="H117" i="56"/>
  <c r="H118" i="56"/>
  <c r="H119" i="56"/>
  <c r="H120" i="56"/>
  <c r="H121" i="56"/>
  <c r="H122" i="56"/>
  <c r="H123" i="56"/>
  <c r="H124" i="56"/>
  <c r="C31" i="56"/>
  <c r="C30" i="56"/>
  <c r="C29" i="56"/>
  <c r="C28" i="56"/>
  <c r="C27" i="56"/>
  <c r="C26" i="56"/>
  <c r="C25" i="56"/>
  <c r="C24" i="56"/>
  <c r="C23" i="56"/>
  <c r="C22" i="56"/>
  <c r="C21" i="56"/>
  <c r="C20" i="56"/>
  <c r="C19" i="56"/>
  <c r="C18" i="56"/>
  <c r="C17" i="56"/>
  <c r="C16" i="56"/>
  <c r="C15" i="56"/>
  <c r="C14" i="56"/>
  <c r="C13" i="56"/>
  <c r="C12" i="56"/>
  <c r="C11" i="56"/>
  <c r="C10" i="56"/>
  <c r="H135" i="55"/>
  <c r="I135" i="55"/>
  <c r="H136" i="55"/>
  <c r="I136" i="55"/>
  <c r="H137" i="55"/>
  <c r="I137" i="55"/>
  <c r="H138" i="55"/>
  <c r="I138" i="55"/>
  <c r="H139" i="55"/>
  <c r="I139" i="55"/>
  <c r="H140" i="55"/>
  <c r="I140" i="55"/>
  <c r="H141" i="55"/>
  <c r="I141" i="55"/>
  <c r="H142" i="55"/>
  <c r="I142" i="55"/>
  <c r="H143" i="55"/>
  <c r="I143" i="55"/>
  <c r="H144" i="55"/>
  <c r="I144" i="55"/>
  <c r="H145" i="55"/>
  <c r="I145" i="55"/>
  <c r="H146" i="55"/>
  <c r="I146" i="55"/>
  <c r="H147" i="55"/>
  <c r="I147" i="55"/>
  <c r="H148" i="55"/>
  <c r="I148" i="55"/>
  <c r="H149" i="55"/>
  <c r="I149" i="55"/>
  <c r="H150" i="55"/>
  <c r="I150" i="55"/>
  <c r="H151" i="55"/>
  <c r="I151" i="55"/>
  <c r="H152" i="55"/>
  <c r="I152" i="55"/>
  <c r="H153" i="55"/>
  <c r="I153" i="55"/>
  <c r="H154" i="55"/>
  <c r="I154" i="55"/>
  <c r="H155" i="55"/>
  <c r="I155" i="55"/>
  <c r="H156" i="55"/>
  <c r="I156" i="55"/>
  <c r="H157" i="55"/>
  <c r="I157" i="55"/>
  <c r="H158" i="55"/>
  <c r="H159" i="55"/>
  <c r="H160" i="55"/>
  <c r="H161" i="55"/>
  <c r="H162" i="55"/>
  <c r="H163" i="55"/>
  <c r="H164" i="55"/>
  <c r="H165" i="55"/>
  <c r="H166" i="55"/>
  <c r="H167" i="55"/>
  <c r="H168" i="55"/>
  <c r="H169" i="55"/>
  <c r="H170" i="55"/>
  <c r="H171" i="55"/>
  <c r="H172" i="55"/>
  <c r="H173" i="55"/>
  <c r="H174" i="55"/>
  <c r="H175" i="55"/>
  <c r="H176" i="55"/>
  <c r="H177" i="55"/>
  <c r="H178" i="55"/>
  <c r="H179" i="55"/>
  <c r="H180" i="55"/>
  <c r="H181" i="55"/>
  <c r="H182" i="55"/>
  <c r="H183" i="55"/>
  <c r="H184" i="55"/>
  <c r="H185" i="55"/>
  <c r="H186" i="55"/>
  <c r="H187" i="55"/>
  <c r="H188" i="55"/>
  <c r="H189" i="55"/>
  <c r="H190" i="55"/>
  <c r="H191" i="55"/>
  <c r="H192" i="55"/>
  <c r="H193" i="55"/>
  <c r="H194" i="55"/>
  <c r="H195" i="55"/>
  <c r="H196" i="55"/>
  <c r="H197" i="55"/>
  <c r="H198" i="55"/>
  <c r="H199" i="55"/>
  <c r="H200" i="55"/>
  <c r="H201" i="55"/>
  <c r="H202" i="55"/>
  <c r="H203" i="55"/>
  <c r="H204" i="55"/>
  <c r="H205" i="55"/>
  <c r="H206" i="55"/>
  <c r="H207" i="55"/>
  <c r="H208" i="55"/>
  <c r="H209" i="55"/>
  <c r="H210" i="55"/>
  <c r="H211" i="55"/>
  <c r="H212" i="55"/>
  <c r="H213" i="55"/>
  <c r="H214" i="55"/>
  <c r="H215" i="55"/>
  <c r="H216" i="55"/>
  <c r="H217" i="55"/>
  <c r="H218" i="55"/>
  <c r="H219" i="55"/>
  <c r="H220" i="55"/>
  <c r="H221" i="55"/>
  <c r="H222" i="55"/>
  <c r="H223" i="55"/>
  <c r="H224" i="55"/>
  <c r="H225" i="55"/>
  <c r="H226" i="55"/>
  <c r="H227" i="55"/>
  <c r="H228" i="55"/>
  <c r="H229" i="55"/>
  <c r="H230" i="55"/>
  <c r="H231" i="55"/>
  <c r="H232" i="55"/>
  <c r="H233" i="55"/>
  <c r="H234" i="55"/>
  <c r="H235" i="55"/>
  <c r="H236" i="55"/>
  <c r="H237" i="55"/>
  <c r="H238" i="55"/>
  <c r="H239" i="55"/>
  <c r="H240" i="55"/>
  <c r="H241" i="55"/>
  <c r="H242" i="55"/>
  <c r="H243" i="55"/>
  <c r="H244" i="55"/>
  <c r="H245" i="55"/>
  <c r="I246" i="55"/>
  <c r="H246" i="55"/>
  <c r="H247" i="55"/>
  <c r="H248" i="55"/>
  <c r="H249" i="55"/>
  <c r="C156" i="55"/>
  <c r="C155" i="55"/>
  <c r="C154" i="55"/>
  <c r="C153" i="55"/>
  <c r="C152" i="55"/>
  <c r="C151" i="55"/>
  <c r="C150" i="55"/>
  <c r="C149" i="55"/>
  <c r="C148" i="55"/>
  <c r="C147" i="55"/>
  <c r="C146" i="55"/>
  <c r="C145" i="55"/>
  <c r="C144" i="55"/>
  <c r="C143" i="55"/>
  <c r="C142" i="55"/>
  <c r="C141" i="55"/>
  <c r="C140" i="55"/>
  <c r="C139" i="55"/>
  <c r="C138" i="55"/>
  <c r="C137" i="55"/>
  <c r="C136" i="55"/>
  <c r="C135" i="55"/>
  <c r="B130" i="55"/>
  <c r="H10" i="55"/>
  <c r="I10" i="55"/>
  <c r="H11" i="55"/>
  <c r="I11" i="55"/>
  <c r="H12" i="55"/>
  <c r="I12" i="55"/>
  <c r="H13" i="55"/>
  <c r="I13" i="55"/>
  <c r="H14" i="55"/>
  <c r="I14" i="55"/>
  <c r="E9" i="62"/>
  <c r="H15" i="55"/>
  <c r="I15" i="55"/>
  <c r="H16" i="55"/>
  <c r="I16" i="55"/>
  <c r="H17" i="55"/>
  <c r="I17" i="55"/>
  <c r="H18" i="55"/>
  <c r="I18" i="55"/>
  <c r="H19" i="55"/>
  <c r="I19" i="55"/>
  <c r="H20" i="55"/>
  <c r="I20" i="55"/>
  <c r="H21" i="55"/>
  <c r="I21" i="55"/>
  <c r="H22" i="55"/>
  <c r="I22" i="55"/>
  <c r="H23" i="55"/>
  <c r="I23" i="55"/>
  <c r="H24" i="55"/>
  <c r="I24" i="55"/>
  <c r="H25" i="55"/>
  <c r="I25" i="55"/>
  <c r="H26" i="55"/>
  <c r="I26" i="55"/>
  <c r="H27" i="55"/>
  <c r="I27" i="55"/>
  <c r="H28" i="55"/>
  <c r="I28" i="55"/>
  <c r="H29" i="55"/>
  <c r="I29" i="55"/>
  <c r="H30" i="55"/>
  <c r="I30" i="55"/>
  <c r="H31" i="55"/>
  <c r="I31" i="55"/>
  <c r="E26" i="62"/>
  <c r="H32" i="55"/>
  <c r="I32" i="55"/>
  <c r="H33" i="55"/>
  <c r="H34" i="55"/>
  <c r="H35" i="55"/>
  <c r="H36" i="55"/>
  <c r="H37" i="55"/>
  <c r="H38" i="55"/>
  <c r="H39" i="55"/>
  <c r="H40" i="55"/>
  <c r="H41" i="55"/>
  <c r="H42" i="55"/>
  <c r="H43" i="55"/>
  <c r="H44" i="55"/>
  <c r="H45" i="55"/>
  <c r="H46" i="55"/>
  <c r="H47" i="55"/>
  <c r="H48" i="55"/>
  <c r="H49" i="55"/>
  <c r="H50" i="55"/>
  <c r="H51" i="55"/>
  <c r="H52" i="55"/>
  <c r="H53" i="55"/>
  <c r="H54" i="55"/>
  <c r="H55" i="55"/>
  <c r="H56" i="55"/>
  <c r="H57" i="55"/>
  <c r="H58" i="55"/>
  <c r="H59" i="55"/>
  <c r="H60" i="55"/>
  <c r="H61" i="55"/>
  <c r="H62" i="55"/>
  <c r="H63" i="55"/>
  <c r="H64" i="55"/>
  <c r="H65" i="55"/>
  <c r="H66" i="55"/>
  <c r="H67" i="55"/>
  <c r="H68" i="55"/>
  <c r="H69" i="55"/>
  <c r="H70" i="55"/>
  <c r="H71" i="55"/>
  <c r="H72" i="55"/>
  <c r="H73" i="55"/>
  <c r="H74" i="55"/>
  <c r="H75" i="55"/>
  <c r="H76" i="55"/>
  <c r="H77" i="55"/>
  <c r="H78" i="55"/>
  <c r="H79" i="55"/>
  <c r="H80" i="55"/>
  <c r="H81" i="55"/>
  <c r="H82" i="55"/>
  <c r="H83" i="55"/>
  <c r="H84" i="55"/>
  <c r="H85" i="55"/>
  <c r="H86" i="55"/>
  <c r="H87" i="55"/>
  <c r="H88" i="55"/>
  <c r="H89" i="55"/>
  <c r="H90" i="55"/>
  <c r="H91" i="55"/>
  <c r="H92" i="55"/>
  <c r="H93" i="55"/>
  <c r="H94" i="55"/>
  <c r="H95" i="55"/>
  <c r="H96" i="55"/>
  <c r="H97" i="55"/>
  <c r="H98" i="55"/>
  <c r="H99" i="55"/>
  <c r="H100" i="55"/>
  <c r="H101" i="55"/>
  <c r="H102" i="55"/>
  <c r="H103" i="55"/>
  <c r="H104" i="55"/>
  <c r="H105" i="55"/>
  <c r="H106" i="55"/>
  <c r="H107" i="55"/>
  <c r="H108" i="55"/>
  <c r="H109" i="55"/>
  <c r="H110" i="55"/>
  <c r="H111" i="55"/>
  <c r="H112" i="55"/>
  <c r="H113" i="55"/>
  <c r="H114" i="55"/>
  <c r="H115" i="55"/>
  <c r="H116" i="55"/>
  <c r="H117" i="55"/>
  <c r="H118" i="55"/>
  <c r="H119" i="55"/>
  <c r="H120" i="55"/>
  <c r="H121" i="55"/>
  <c r="H122" i="55"/>
  <c r="H123" i="55"/>
  <c r="H124" i="55"/>
  <c r="C31" i="55"/>
  <c r="C30" i="55"/>
  <c r="C29" i="55"/>
  <c r="C28" i="55"/>
  <c r="C27" i="55"/>
  <c r="C26" i="55"/>
  <c r="C25" i="55"/>
  <c r="C24" i="55"/>
  <c r="C23" i="55"/>
  <c r="C22" i="55"/>
  <c r="C21" i="55"/>
  <c r="C20" i="55"/>
  <c r="C19" i="55"/>
  <c r="C18" i="55"/>
  <c r="C17" i="55"/>
  <c r="C16" i="55"/>
  <c r="C15" i="55"/>
  <c r="C14" i="55"/>
  <c r="C13" i="55"/>
  <c r="C12" i="55"/>
  <c r="C11" i="55"/>
  <c r="C10" i="55"/>
  <c r="H155" i="53"/>
  <c r="I155" i="53"/>
  <c r="H154" i="53"/>
  <c r="I154" i="53"/>
  <c r="H153" i="53"/>
  <c r="I153" i="53"/>
  <c r="H152" i="53"/>
  <c r="I152" i="53"/>
  <c r="H151" i="53"/>
  <c r="I151" i="53"/>
  <c r="H150" i="53"/>
  <c r="I150" i="53"/>
  <c r="H149" i="53"/>
  <c r="I149" i="53"/>
  <c r="H148" i="53"/>
  <c r="I148" i="53"/>
  <c r="H147" i="53"/>
  <c r="I147" i="53"/>
  <c r="H146" i="53"/>
  <c r="I146" i="53"/>
  <c r="I42" i="53"/>
  <c r="H232" i="53"/>
  <c r="H227" i="53"/>
  <c r="H226" i="53"/>
  <c r="H225" i="53"/>
  <c r="H224" i="53"/>
  <c r="H223" i="53"/>
  <c r="H113" i="53"/>
  <c r="H116" i="53"/>
  <c r="H115" i="53"/>
  <c r="H114" i="53"/>
  <c r="H107" i="53"/>
  <c r="H101" i="53"/>
  <c r="H100" i="53"/>
  <c r="H99" i="53"/>
  <c r="H115" i="64"/>
  <c r="H114" i="64"/>
  <c r="H113" i="64"/>
  <c r="H217" i="53"/>
  <c r="H218" i="53"/>
  <c r="H216" i="53"/>
  <c r="H92" i="53"/>
  <c r="H91" i="53"/>
  <c r="H90" i="53"/>
  <c r="H107" i="64"/>
  <c r="H106" i="64"/>
  <c r="H105" i="64"/>
  <c r="H104" i="64"/>
  <c r="H94" i="64"/>
  <c r="H198" i="53"/>
  <c r="H191" i="53"/>
  <c r="H192" i="53"/>
  <c r="H74" i="53"/>
  <c r="H68" i="53"/>
  <c r="H67" i="53"/>
  <c r="H176" i="53"/>
  <c r="H181" i="53"/>
  <c r="H180" i="53"/>
  <c r="H179" i="53"/>
  <c r="H178" i="53"/>
  <c r="H177" i="53"/>
  <c r="H175" i="53"/>
  <c r="H174" i="53"/>
  <c r="H173" i="53"/>
  <c r="H172" i="53"/>
  <c r="H171" i="53"/>
  <c r="H170" i="53"/>
  <c r="H169" i="53"/>
  <c r="H53" i="53"/>
  <c r="H52" i="53"/>
  <c r="H56" i="53"/>
  <c r="H55" i="53"/>
  <c r="H54" i="53"/>
  <c r="H51" i="53"/>
  <c r="H50" i="53"/>
  <c r="H49" i="53"/>
  <c r="H48" i="53"/>
  <c r="H47" i="53"/>
  <c r="H46" i="53"/>
  <c r="H45" i="53"/>
  <c r="H44" i="53"/>
  <c r="H165" i="53"/>
  <c r="H164" i="53"/>
  <c r="H160" i="53"/>
  <c r="H159" i="53"/>
  <c r="C155" i="53"/>
  <c r="C154" i="53"/>
  <c r="C153" i="53"/>
  <c r="C152" i="53"/>
  <c r="C151" i="53"/>
  <c r="C150" i="53"/>
  <c r="C149" i="53"/>
  <c r="C148" i="53"/>
  <c r="C147" i="53"/>
  <c r="C146" i="53"/>
  <c r="C145" i="53"/>
  <c r="C144" i="53"/>
  <c r="C143" i="53"/>
  <c r="C142" i="53"/>
  <c r="C141" i="53"/>
  <c r="C140" i="53"/>
  <c r="C139" i="53"/>
  <c r="C138" i="53"/>
  <c r="C137" i="53"/>
  <c r="H40" i="53"/>
  <c r="H39" i="53"/>
  <c r="H35" i="53"/>
  <c r="H34" i="53"/>
  <c r="C27" i="64"/>
  <c r="C26" i="64"/>
  <c r="C25" i="64"/>
  <c r="C24" i="64"/>
  <c r="C23" i="64"/>
  <c r="C22" i="64"/>
  <c r="C21" i="64"/>
  <c r="C20" i="64"/>
  <c r="C19" i="64"/>
  <c r="C18" i="64"/>
  <c r="C17" i="64"/>
  <c r="C16" i="64"/>
  <c r="C15" i="64"/>
  <c r="C14" i="64"/>
  <c r="C13" i="64"/>
  <c r="C12" i="64"/>
  <c r="C11" i="64"/>
  <c r="C10" i="64"/>
  <c r="C9" i="64"/>
  <c r="C8" i="64"/>
  <c r="C7" i="64"/>
  <c r="C6" i="64"/>
  <c r="C27" i="63"/>
  <c r="C26" i="63"/>
  <c r="C25" i="63"/>
  <c r="C24" i="63"/>
  <c r="C23" i="63"/>
  <c r="C22" i="63"/>
  <c r="C21" i="63"/>
  <c r="C20" i="63"/>
  <c r="C19" i="63"/>
  <c r="C18" i="63"/>
  <c r="C17" i="63"/>
  <c r="C16" i="63"/>
  <c r="C15" i="63"/>
  <c r="C14" i="63"/>
  <c r="C13" i="63"/>
  <c r="C12" i="63"/>
  <c r="C11" i="63"/>
  <c r="C10" i="63"/>
  <c r="C9" i="63"/>
  <c r="C8" i="63"/>
  <c r="C7" i="63"/>
  <c r="C6" i="63"/>
  <c r="H30" i="64"/>
  <c r="H31" i="64"/>
  <c r="H32" i="64"/>
  <c r="H33" i="64"/>
  <c r="H34" i="64"/>
  <c r="H35" i="64"/>
  <c r="H36" i="64"/>
  <c r="H37" i="64"/>
  <c r="H38" i="64"/>
  <c r="H39" i="64"/>
  <c r="H40" i="64"/>
  <c r="H41" i="64"/>
  <c r="H42" i="64"/>
  <c r="H43" i="64"/>
  <c r="H44" i="64"/>
  <c r="H45" i="64"/>
  <c r="H46" i="64"/>
  <c r="H47" i="64"/>
  <c r="H48" i="64"/>
  <c r="H49" i="64"/>
  <c r="H50" i="64"/>
  <c r="H51" i="64"/>
  <c r="H52" i="64"/>
  <c r="H53" i="64"/>
  <c r="H54" i="64"/>
  <c r="H55" i="64"/>
  <c r="H56" i="64"/>
  <c r="H57" i="64"/>
  <c r="H58" i="64"/>
  <c r="H59" i="64"/>
  <c r="H60" i="64"/>
  <c r="H61" i="64"/>
  <c r="H62" i="64"/>
  <c r="H63" i="64"/>
  <c r="H64" i="64"/>
  <c r="H65" i="64"/>
  <c r="H66" i="64"/>
  <c r="H67" i="64"/>
  <c r="H68" i="64"/>
  <c r="H69" i="64"/>
  <c r="H70" i="64"/>
  <c r="H71" i="64"/>
  <c r="H72" i="64"/>
  <c r="H73" i="64"/>
  <c r="H74" i="64"/>
  <c r="H75" i="64"/>
  <c r="H76" i="64"/>
  <c r="H77" i="64"/>
  <c r="H78" i="64"/>
  <c r="H79" i="64"/>
  <c r="H80" i="64"/>
  <c r="H81" i="64"/>
  <c r="H82" i="64"/>
  <c r="H83" i="64"/>
  <c r="H84" i="64"/>
  <c r="H85" i="64"/>
  <c r="H86" i="64"/>
  <c r="H87" i="64"/>
  <c r="H88" i="64"/>
  <c r="H89" i="64"/>
  <c r="H90" i="64"/>
  <c r="H91" i="64"/>
  <c r="H92" i="64"/>
  <c r="H93" i="64"/>
  <c r="H95" i="64"/>
  <c r="H96" i="64"/>
  <c r="H97" i="64"/>
  <c r="H98" i="64"/>
  <c r="H99" i="64"/>
  <c r="H100" i="64"/>
  <c r="H101" i="64"/>
  <c r="H102" i="64"/>
  <c r="H103" i="64"/>
  <c r="H108" i="64"/>
  <c r="H109" i="64"/>
  <c r="H110" i="64"/>
  <c r="H111" i="64"/>
  <c r="H112" i="64"/>
  <c r="H116" i="64"/>
  <c r="H117" i="64"/>
  <c r="H118" i="64"/>
  <c r="H119" i="64"/>
  <c r="H120" i="64"/>
  <c r="H121" i="64"/>
  <c r="H122" i="64"/>
  <c r="H123" i="64"/>
  <c r="H124" i="64"/>
  <c r="H125" i="64"/>
  <c r="H126" i="64"/>
  <c r="H127" i="64"/>
  <c r="H128" i="64"/>
  <c r="H129" i="64"/>
  <c r="H130" i="64"/>
  <c r="H131" i="64"/>
  <c r="H132" i="64"/>
  <c r="H133" i="64"/>
  <c r="H134" i="64"/>
  <c r="H135" i="64"/>
  <c r="H136" i="64"/>
  <c r="H137" i="64"/>
  <c r="H138" i="64"/>
  <c r="H30" i="53"/>
  <c r="I30" i="53"/>
  <c r="H29" i="53"/>
  <c r="I29" i="53"/>
  <c r="H28" i="53"/>
  <c r="I28" i="53"/>
  <c r="H27" i="53"/>
  <c r="I27" i="53"/>
  <c r="H26" i="53"/>
  <c r="I26" i="53"/>
  <c r="H25" i="53"/>
  <c r="I25" i="53"/>
  <c r="H24" i="53"/>
  <c r="I24" i="53"/>
  <c r="H23" i="53"/>
  <c r="I23" i="53"/>
  <c r="H22" i="53"/>
  <c r="I22" i="53"/>
  <c r="H21" i="53"/>
  <c r="I21" i="53"/>
  <c r="C30" i="53"/>
  <c r="C29" i="53"/>
  <c r="C28" i="53"/>
  <c r="C27" i="53"/>
  <c r="C26" i="53"/>
  <c r="C25" i="53"/>
  <c r="C24" i="53"/>
  <c r="C23" i="53"/>
  <c r="C22" i="53"/>
  <c r="C21" i="53"/>
  <c r="B134" i="70"/>
  <c r="B133" i="70"/>
  <c r="B132" i="70"/>
  <c r="B131" i="70"/>
  <c r="B130" i="70"/>
  <c r="B129" i="70"/>
  <c r="B128" i="70"/>
  <c r="B127" i="70"/>
  <c r="B126" i="70"/>
  <c r="B125" i="70"/>
  <c r="B124" i="70"/>
  <c r="B123" i="70"/>
  <c r="B122" i="70"/>
  <c r="B121" i="70"/>
  <c r="B120" i="70"/>
  <c r="B119" i="70"/>
  <c r="B118" i="70"/>
  <c r="B117" i="70"/>
  <c r="B116" i="70"/>
  <c r="B115" i="70"/>
  <c r="B114" i="70"/>
  <c r="B113" i="70"/>
  <c r="B106" i="70"/>
  <c r="B105" i="70"/>
  <c r="B104" i="70"/>
  <c r="B103" i="70"/>
  <c r="B102" i="70"/>
  <c r="B101" i="70"/>
  <c r="B100" i="70"/>
  <c r="B99" i="70"/>
  <c r="B98" i="70"/>
  <c r="B97" i="70"/>
  <c r="B96" i="70"/>
  <c r="B95" i="70"/>
  <c r="B94" i="70"/>
  <c r="B93" i="70"/>
  <c r="B92" i="70"/>
  <c r="B91" i="70"/>
  <c r="B90" i="70"/>
  <c r="B89" i="70"/>
  <c r="B88" i="70"/>
  <c r="B87" i="70"/>
  <c r="B86" i="70"/>
  <c r="B85" i="70"/>
  <c r="B52" i="70"/>
  <c r="B51" i="70"/>
  <c r="B50" i="70"/>
  <c r="B49" i="70"/>
  <c r="B48" i="70"/>
  <c r="B47" i="70"/>
  <c r="B46" i="70"/>
  <c r="B45" i="70"/>
  <c r="B44" i="70"/>
  <c r="B43" i="70"/>
  <c r="B42" i="70"/>
  <c r="B41" i="70"/>
  <c r="B40" i="70"/>
  <c r="B39" i="70"/>
  <c r="B38" i="70"/>
  <c r="B37" i="70"/>
  <c r="B36" i="70"/>
  <c r="B35" i="70"/>
  <c r="B34" i="70"/>
  <c r="B33" i="70"/>
  <c r="B32" i="70"/>
  <c r="B79" i="70"/>
  <c r="B78" i="70"/>
  <c r="B77" i="70"/>
  <c r="B76" i="70"/>
  <c r="B75" i="70"/>
  <c r="B74" i="70"/>
  <c r="B73" i="70"/>
  <c r="B72" i="70"/>
  <c r="B71" i="70"/>
  <c r="B70" i="70"/>
  <c r="B69" i="70"/>
  <c r="B68" i="70"/>
  <c r="B67" i="70"/>
  <c r="B66" i="70"/>
  <c r="B65" i="70"/>
  <c r="B64" i="70"/>
  <c r="B63" i="70"/>
  <c r="B62" i="70"/>
  <c r="B61" i="70"/>
  <c r="B60" i="70"/>
  <c r="B59" i="70"/>
  <c r="B58" i="70"/>
  <c r="B31" i="70"/>
  <c r="B25" i="70"/>
  <c r="B24" i="70"/>
  <c r="B23" i="70"/>
  <c r="B22" i="70"/>
  <c r="B21" i="70"/>
  <c r="B20" i="70"/>
  <c r="B19" i="70"/>
  <c r="B18" i="70"/>
  <c r="B17" i="70"/>
  <c r="B16" i="70"/>
  <c r="B15" i="70"/>
  <c r="B14" i="70"/>
  <c r="B13" i="70"/>
  <c r="B12" i="70"/>
  <c r="B11" i="70"/>
  <c r="B10" i="70"/>
  <c r="B9" i="70"/>
  <c r="B8" i="70"/>
  <c r="B7" i="70"/>
  <c r="B6" i="70"/>
  <c r="B5" i="70"/>
  <c r="B4" i="70"/>
  <c r="D134" i="70"/>
  <c r="H134" i="70"/>
  <c r="F27" i="70"/>
  <c r="G26" i="70"/>
  <c r="G27" i="70"/>
  <c r="H26" i="70"/>
  <c r="F134" i="70"/>
  <c r="Z79" i="70"/>
  <c r="D133" i="70"/>
  <c r="H133" i="70"/>
  <c r="F133" i="70"/>
  <c r="Z78" i="70"/>
  <c r="D132" i="70"/>
  <c r="H132" i="70"/>
  <c r="F132" i="70"/>
  <c r="Z77" i="70"/>
  <c r="D131" i="70"/>
  <c r="H131" i="70"/>
  <c r="F131" i="70"/>
  <c r="Z76" i="70"/>
  <c r="D130" i="70"/>
  <c r="H130" i="70"/>
  <c r="F130" i="70"/>
  <c r="Z75" i="70"/>
  <c r="D129" i="70"/>
  <c r="H129" i="70"/>
  <c r="F129" i="70"/>
  <c r="Z74" i="70"/>
  <c r="D128" i="70"/>
  <c r="H128" i="70"/>
  <c r="F128" i="70"/>
  <c r="Z73" i="70"/>
  <c r="D127" i="70"/>
  <c r="H127" i="70"/>
  <c r="F127" i="70"/>
  <c r="Z72" i="70"/>
  <c r="D126" i="70"/>
  <c r="H126" i="70"/>
  <c r="F126" i="70"/>
  <c r="Z71" i="70"/>
  <c r="D125" i="70"/>
  <c r="H125" i="70"/>
  <c r="F125" i="70"/>
  <c r="Z70" i="70"/>
  <c r="D124" i="70"/>
  <c r="H124" i="70"/>
  <c r="F124" i="70"/>
  <c r="Z69" i="70"/>
  <c r="Y69" i="70"/>
  <c r="D123" i="70"/>
  <c r="H123" i="70"/>
  <c r="F123" i="70"/>
  <c r="Z68" i="70"/>
  <c r="Y68" i="70"/>
  <c r="D122" i="70"/>
  <c r="H122" i="70"/>
  <c r="F122" i="70"/>
  <c r="Z67" i="70"/>
  <c r="Y67" i="70"/>
  <c r="E122" i="70"/>
  <c r="D121" i="70"/>
  <c r="H121" i="70"/>
  <c r="F121" i="70"/>
  <c r="Z66" i="70"/>
  <c r="Y66" i="70"/>
  <c r="E121" i="70"/>
  <c r="D120" i="70"/>
  <c r="H120" i="70"/>
  <c r="F120" i="70"/>
  <c r="Z65" i="70"/>
  <c r="Y65" i="70"/>
  <c r="E120" i="70"/>
  <c r="D119" i="70"/>
  <c r="H119" i="70"/>
  <c r="F119" i="70"/>
  <c r="Z64" i="70"/>
  <c r="Y64" i="70"/>
  <c r="E119" i="70"/>
  <c r="D118" i="70"/>
  <c r="H118" i="70"/>
  <c r="F118" i="70"/>
  <c r="AA90" i="70"/>
  <c r="Z63" i="70"/>
  <c r="Y63" i="70"/>
  <c r="E118" i="70"/>
  <c r="D117" i="70"/>
  <c r="H117" i="70"/>
  <c r="F117" i="70"/>
  <c r="Z62" i="70"/>
  <c r="Y62" i="70"/>
  <c r="E117" i="70"/>
  <c r="D116" i="70"/>
  <c r="H116" i="70"/>
  <c r="F116" i="70"/>
  <c r="Z61" i="70"/>
  <c r="Y61" i="70"/>
  <c r="E116" i="70"/>
  <c r="D115" i="70"/>
  <c r="H115" i="70"/>
  <c r="F115" i="70"/>
  <c r="Z60" i="70"/>
  <c r="Y60" i="70"/>
  <c r="E115" i="70"/>
  <c r="D114" i="70"/>
  <c r="H114" i="70"/>
  <c r="F114" i="70"/>
  <c r="Z59" i="70"/>
  <c r="Y59" i="70"/>
  <c r="E114" i="70"/>
  <c r="H113" i="70"/>
  <c r="Z58" i="70"/>
  <c r="Y58" i="70"/>
  <c r="AG106" i="70"/>
  <c r="AF106" i="70"/>
  <c r="AE106" i="70"/>
  <c r="AD106" i="70"/>
  <c r="AC106" i="70"/>
  <c r="AB106" i="70"/>
  <c r="AA106" i="70"/>
  <c r="Z106" i="70"/>
  <c r="Y106" i="70"/>
  <c r="X106" i="70"/>
  <c r="W106" i="70"/>
  <c r="V106" i="70"/>
  <c r="R106" i="70"/>
  <c r="AG105" i="70"/>
  <c r="AF105" i="70"/>
  <c r="AE105" i="70"/>
  <c r="AD105" i="70"/>
  <c r="AC105" i="70"/>
  <c r="AB105" i="70"/>
  <c r="AA105" i="70"/>
  <c r="Z105" i="70"/>
  <c r="Y105" i="70"/>
  <c r="X105" i="70"/>
  <c r="W105" i="70"/>
  <c r="V105" i="70"/>
  <c r="R105" i="70"/>
  <c r="AG104" i="70"/>
  <c r="AF104" i="70"/>
  <c r="AE104" i="70"/>
  <c r="AD104" i="70"/>
  <c r="AC104" i="70"/>
  <c r="AB104" i="70"/>
  <c r="AA104" i="70"/>
  <c r="Z104" i="70"/>
  <c r="Y104" i="70"/>
  <c r="X104" i="70"/>
  <c r="W104" i="70"/>
  <c r="V104" i="70"/>
  <c r="R104" i="70"/>
  <c r="AG103" i="70"/>
  <c r="AF103" i="70"/>
  <c r="AE103" i="70"/>
  <c r="AD103" i="70"/>
  <c r="AC103" i="70"/>
  <c r="AB103" i="70"/>
  <c r="AA103" i="70"/>
  <c r="Z103" i="70"/>
  <c r="Y103" i="70"/>
  <c r="X103" i="70"/>
  <c r="W103" i="70"/>
  <c r="V103" i="70"/>
  <c r="R103" i="70"/>
  <c r="AG102" i="70"/>
  <c r="AF102" i="70"/>
  <c r="AE102" i="70"/>
  <c r="AD102" i="70"/>
  <c r="AC102" i="70"/>
  <c r="AB102" i="70"/>
  <c r="AA102" i="70"/>
  <c r="Z102" i="70"/>
  <c r="Y102" i="70"/>
  <c r="X102" i="70"/>
  <c r="W102" i="70"/>
  <c r="V102" i="70"/>
  <c r="R102" i="70"/>
  <c r="AG101" i="70"/>
  <c r="AF101" i="70"/>
  <c r="AE101" i="70"/>
  <c r="AD101" i="70"/>
  <c r="AC101" i="70"/>
  <c r="AB101" i="70"/>
  <c r="AA101" i="70"/>
  <c r="Z101" i="70"/>
  <c r="Y101" i="70"/>
  <c r="X101" i="70"/>
  <c r="W101" i="70"/>
  <c r="V101" i="70"/>
  <c r="R101" i="70"/>
  <c r="AG100" i="70"/>
  <c r="AF100" i="70"/>
  <c r="AE100" i="70"/>
  <c r="AD100" i="70"/>
  <c r="AC100" i="70"/>
  <c r="AB100" i="70"/>
  <c r="AA100" i="70"/>
  <c r="Z100" i="70"/>
  <c r="Y100" i="70"/>
  <c r="X100" i="70"/>
  <c r="W100" i="70"/>
  <c r="V100" i="70"/>
  <c r="R100" i="70"/>
  <c r="AG99" i="70"/>
  <c r="AF99" i="70"/>
  <c r="AE99" i="70"/>
  <c r="AD99" i="70"/>
  <c r="AC99" i="70"/>
  <c r="AB99" i="70"/>
  <c r="AA99" i="70"/>
  <c r="Z99" i="70"/>
  <c r="Y99" i="70"/>
  <c r="X99" i="70"/>
  <c r="W99" i="70"/>
  <c r="V99" i="70"/>
  <c r="R99" i="70"/>
  <c r="AG98" i="70"/>
  <c r="AF98" i="70"/>
  <c r="AE98" i="70"/>
  <c r="AD98" i="70"/>
  <c r="AC98" i="70"/>
  <c r="AB98" i="70"/>
  <c r="AA98" i="70"/>
  <c r="Z98" i="70"/>
  <c r="Y98" i="70"/>
  <c r="X98" i="70"/>
  <c r="W98" i="70"/>
  <c r="V98" i="70"/>
  <c r="R98" i="70"/>
  <c r="AG97" i="70"/>
  <c r="AF97" i="70"/>
  <c r="AE97" i="70"/>
  <c r="AD97" i="70"/>
  <c r="AC97" i="70"/>
  <c r="AB97" i="70"/>
  <c r="AA97" i="70"/>
  <c r="Z97" i="70"/>
  <c r="Y97" i="70"/>
  <c r="X97" i="70"/>
  <c r="W97" i="70"/>
  <c r="V97" i="70"/>
  <c r="R97" i="70"/>
  <c r="AG96" i="70"/>
  <c r="AF96" i="70"/>
  <c r="AE96" i="70"/>
  <c r="AD96" i="70"/>
  <c r="AC96" i="70"/>
  <c r="AB96" i="70"/>
  <c r="AA96" i="70"/>
  <c r="Z96" i="70"/>
  <c r="Y96" i="70"/>
  <c r="X96" i="70"/>
  <c r="W96" i="70"/>
  <c r="V96" i="70"/>
  <c r="R96" i="70"/>
  <c r="AG95" i="70"/>
  <c r="AF95" i="70"/>
  <c r="AE95" i="70"/>
  <c r="AD95" i="70"/>
  <c r="AC95" i="70"/>
  <c r="AB95" i="70"/>
  <c r="AA95" i="70"/>
  <c r="Z95" i="70"/>
  <c r="Y95" i="70"/>
  <c r="X95" i="70"/>
  <c r="W95" i="70"/>
  <c r="V95" i="70"/>
  <c r="R95" i="70"/>
  <c r="AG94" i="70"/>
  <c r="AF94" i="70"/>
  <c r="AE94" i="70"/>
  <c r="AD94" i="70"/>
  <c r="AC94" i="70"/>
  <c r="AB94" i="70"/>
  <c r="AA94" i="70"/>
  <c r="Z94" i="70"/>
  <c r="Y94" i="70"/>
  <c r="X94" i="70"/>
  <c r="W94" i="70"/>
  <c r="V94" i="70"/>
  <c r="R94" i="70"/>
  <c r="AG93" i="70"/>
  <c r="AF93" i="70"/>
  <c r="AE93" i="70"/>
  <c r="AD93" i="70"/>
  <c r="AC93" i="70"/>
  <c r="AB93" i="70"/>
  <c r="AA93" i="70"/>
  <c r="Z93" i="70"/>
  <c r="Y93" i="70"/>
  <c r="X93" i="70"/>
  <c r="W93" i="70"/>
  <c r="V93" i="70"/>
  <c r="R93" i="70"/>
  <c r="AG92" i="70"/>
  <c r="AF92" i="70"/>
  <c r="AE92" i="70"/>
  <c r="AD92" i="70"/>
  <c r="AC92" i="70"/>
  <c r="AB92" i="70"/>
  <c r="AA92" i="70"/>
  <c r="Z92" i="70"/>
  <c r="Y92" i="70"/>
  <c r="X92" i="70"/>
  <c r="W92" i="70"/>
  <c r="V92" i="70"/>
  <c r="R92" i="70"/>
  <c r="AG91" i="70"/>
  <c r="AF91" i="70"/>
  <c r="AE91" i="70"/>
  <c r="AD91" i="70"/>
  <c r="AC91" i="70"/>
  <c r="AB91" i="70"/>
  <c r="AA91" i="70"/>
  <c r="Z91" i="70"/>
  <c r="Y91" i="70"/>
  <c r="X91" i="70"/>
  <c r="W91" i="70"/>
  <c r="V91" i="70"/>
  <c r="R91" i="70"/>
  <c r="AG90" i="70"/>
  <c r="AF90" i="70"/>
  <c r="AE90" i="70"/>
  <c r="AD90" i="70"/>
  <c r="AC90" i="70"/>
  <c r="AB90" i="70"/>
  <c r="Z90" i="70"/>
  <c r="Y90" i="70"/>
  <c r="X90" i="70"/>
  <c r="W90" i="70"/>
  <c r="V90" i="70"/>
  <c r="R90" i="70"/>
  <c r="AG89" i="70"/>
  <c r="AF89" i="70"/>
  <c r="AE89" i="70"/>
  <c r="AD89" i="70"/>
  <c r="AC89" i="70"/>
  <c r="AB89" i="70"/>
  <c r="AA89" i="70"/>
  <c r="Z89" i="70"/>
  <c r="Y89" i="70"/>
  <c r="X89" i="70"/>
  <c r="W89" i="70"/>
  <c r="V89" i="70"/>
  <c r="R89" i="70"/>
  <c r="AG88" i="70"/>
  <c r="AF88" i="70"/>
  <c r="AE88" i="70"/>
  <c r="AD88" i="70"/>
  <c r="AC88" i="70"/>
  <c r="AB88" i="70"/>
  <c r="AA88" i="70"/>
  <c r="Z88" i="70"/>
  <c r="Y88" i="70"/>
  <c r="X88" i="70"/>
  <c r="W88" i="70"/>
  <c r="V88" i="70"/>
  <c r="R88" i="70"/>
  <c r="AG87" i="70"/>
  <c r="AF87" i="70"/>
  <c r="AE87" i="70"/>
  <c r="AD87" i="70"/>
  <c r="AC87" i="70"/>
  <c r="AB87" i="70"/>
  <c r="AA87" i="70"/>
  <c r="Z87" i="70"/>
  <c r="Y87" i="70"/>
  <c r="X87" i="70"/>
  <c r="W87" i="70"/>
  <c r="V87" i="70"/>
  <c r="R87" i="70"/>
  <c r="AG86" i="70"/>
  <c r="AF86" i="70"/>
  <c r="AE86" i="70"/>
  <c r="AD86" i="70"/>
  <c r="AC86" i="70"/>
  <c r="AB86" i="70"/>
  <c r="AA86" i="70"/>
  <c r="Z86" i="70"/>
  <c r="Y86" i="70"/>
  <c r="X86" i="70"/>
  <c r="W86" i="70"/>
  <c r="V86" i="70"/>
  <c r="R86" i="70"/>
  <c r="AG85" i="70"/>
  <c r="AF85" i="70"/>
  <c r="AE85" i="70"/>
  <c r="AD85" i="70"/>
  <c r="AC85" i="70"/>
  <c r="AB85" i="70"/>
  <c r="AA85" i="70"/>
  <c r="Z85" i="70"/>
  <c r="Y85" i="70"/>
  <c r="X85" i="70"/>
  <c r="W85" i="70"/>
  <c r="V85" i="70"/>
  <c r="R85" i="70"/>
  <c r="C30" i="70"/>
  <c r="C57" i="70"/>
  <c r="C84" i="70"/>
  <c r="AG79" i="70"/>
  <c r="AF79" i="70"/>
  <c r="AE79" i="70"/>
  <c r="AD79" i="70"/>
  <c r="AC79" i="70"/>
  <c r="AB79" i="70"/>
  <c r="AA79" i="70"/>
  <c r="X79" i="70"/>
  <c r="W79" i="70"/>
  <c r="V79" i="70"/>
  <c r="R79" i="70"/>
  <c r="AG78" i="70"/>
  <c r="AF78" i="70"/>
  <c r="AE78" i="70"/>
  <c r="AD78" i="70"/>
  <c r="AC78" i="70"/>
  <c r="AB78" i="70"/>
  <c r="AA78" i="70"/>
  <c r="X78" i="70"/>
  <c r="W78" i="70"/>
  <c r="V78" i="70"/>
  <c r="R78" i="70"/>
  <c r="AG77" i="70"/>
  <c r="AF77" i="70"/>
  <c r="AE77" i="70"/>
  <c r="AD77" i="70"/>
  <c r="AC77" i="70"/>
  <c r="AB77" i="70"/>
  <c r="AA77" i="70"/>
  <c r="X77" i="70"/>
  <c r="W77" i="70"/>
  <c r="V77" i="70"/>
  <c r="R77" i="70"/>
  <c r="AG76" i="70"/>
  <c r="AF76" i="70"/>
  <c r="AE76" i="70"/>
  <c r="AD76" i="70"/>
  <c r="AC76" i="70"/>
  <c r="AB76" i="70"/>
  <c r="AA76" i="70"/>
  <c r="X76" i="70"/>
  <c r="W76" i="70"/>
  <c r="V76" i="70"/>
  <c r="R76" i="70"/>
  <c r="AG75" i="70"/>
  <c r="AF75" i="70"/>
  <c r="AE75" i="70"/>
  <c r="AD75" i="70"/>
  <c r="AC75" i="70"/>
  <c r="AB75" i="70"/>
  <c r="AA75" i="70"/>
  <c r="X75" i="70"/>
  <c r="W75" i="70"/>
  <c r="V75" i="70"/>
  <c r="R75" i="70"/>
  <c r="AG74" i="70"/>
  <c r="AF74" i="70"/>
  <c r="AE74" i="70"/>
  <c r="AD74" i="70"/>
  <c r="AC74" i="70"/>
  <c r="AB74" i="70"/>
  <c r="AA74" i="70"/>
  <c r="X74" i="70"/>
  <c r="W74" i="70"/>
  <c r="V74" i="70"/>
  <c r="R74" i="70"/>
  <c r="AG73" i="70"/>
  <c r="AF73" i="70"/>
  <c r="AE73" i="70"/>
  <c r="AD73" i="70"/>
  <c r="AC73" i="70"/>
  <c r="AB73" i="70"/>
  <c r="AA73" i="70"/>
  <c r="X73" i="70"/>
  <c r="W73" i="70"/>
  <c r="V73" i="70"/>
  <c r="R73" i="70"/>
  <c r="AG72" i="70"/>
  <c r="AF72" i="70"/>
  <c r="AE72" i="70"/>
  <c r="AD72" i="70"/>
  <c r="AC72" i="70"/>
  <c r="AB72" i="70"/>
  <c r="AA72" i="70"/>
  <c r="X72" i="70"/>
  <c r="W72" i="70"/>
  <c r="V72" i="70"/>
  <c r="R72" i="70"/>
  <c r="AG71" i="70"/>
  <c r="AF71" i="70"/>
  <c r="AE71" i="70"/>
  <c r="AD71" i="70"/>
  <c r="AC71" i="70"/>
  <c r="AB71" i="70"/>
  <c r="AA71" i="70"/>
  <c r="X71" i="70"/>
  <c r="W71" i="70"/>
  <c r="V71" i="70"/>
  <c r="R71" i="70"/>
  <c r="AG70" i="70"/>
  <c r="AF70" i="70"/>
  <c r="AE70" i="70"/>
  <c r="AD70" i="70"/>
  <c r="AC70" i="70"/>
  <c r="AB70" i="70"/>
  <c r="AA70" i="70"/>
  <c r="X70" i="70"/>
  <c r="W70" i="70"/>
  <c r="V70" i="70"/>
  <c r="R70" i="70"/>
  <c r="AG69" i="70"/>
  <c r="AF69" i="70"/>
  <c r="AE69" i="70"/>
  <c r="AD69" i="70"/>
  <c r="AC69" i="70"/>
  <c r="AB69" i="70"/>
  <c r="AA69" i="70"/>
  <c r="X69" i="70"/>
  <c r="W69" i="70"/>
  <c r="V69" i="70"/>
  <c r="R69" i="70"/>
  <c r="AG68" i="70"/>
  <c r="AF68" i="70"/>
  <c r="AE68" i="70"/>
  <c r="AD68" i="70"/>
  <c r="AC68" i="70"/>
  <c r="AB68" i="70"/>
  <c r="AA68" i="70"/>
  <c r="X68" i="70"/>
  <c r="W68" i="70"/>
  <c r="V68" i="70"/>
  <c r="R68" i="70"/>
  <c r="AG67" i="70"/>
  <c r="AF67" i="70"/>
  <c r="AE67" i="70"/>
  <c r="AD67" i="70"/>
  <c r="AC67" i="70"/>
  <c r="AB67" i="70"/>
  <c r="AA67" i="70"/>
  <c r="X67" i="70"/>
  <c r="W67" i="70"/>
  <c r="V67" i="70"/>
  <c r="R67" i="70"/>
  <c r="AG66" i="70"/>
  <c r="AF66" i="70"/>
  <c r="AE66" i="70"/>
  <c r="AD66" i="70"/>
  <c r="AC66" i="70"/>
  <c r="AB66" i="70"/>
  <c r="AA66" i="70"/>
  <c r="X66" i="70"/>
  <c r="W66" i="70"/>
  <c r="V66" i="70"/>
  <c r="R66" i="70"/>
  <c r="AG65" i="70"/>
  <c r="AF65" i="70"/>
  <c r="AE65" i="70"/>
  <c r="AD65" i="70"/>
  <c r="AC65" i="70"/>
  <c r="AB65" i="70"/>
  <c r="AA65" i="70"/>
  <c r="X65" i="70"/>
  <c r="W65" i="70"/>
  <c r="V65" i="70"/>
  <c r="R65" i="70"/>
  <c r="AG64" i="70"/>
  <c r="AF64" i="70"/>
  <c r="AE64" i="70"/>
  <c r="AD64" i="70"/>
  <c r="AC64" i="70"/>
  <c r="AB64" i="70"/>
  <c r="AA64" i="70"/>
  <c r="X64" i="70"/>
  <c r="W64" i="70"/>
  <c r="V64" i="70"/>
  <c r="R64" i="70"/>
  <c r="AG63" i="70"/>
  <c r="AF63" i="70"/>
  <c r="AE63" i="70"/>
  <c r="AD63" i="70"/>
  <c r="AC63" i="70"/>
  <c r="AB63" i="70"/>
  <c r="AA63" i="70"/>
  <c r="X63" i="70"/>
  <c r="W63" i="70"/>
  <c r="V63" i="70"/>
  <c r="R63" i="70"/>
  <c r="AG62" i="70"/>
  <c r="AF62" i="70"/>
  <c r="AE62" i="70"/>
  <c r="AD62" i="70"/>
  <c r="AC62" i="70"/>
  <c r="AB62" i="70"/>
  <c r="AA62" i="70"/>
  <c r="X62" i="70"/>
  <c r="W62" i="70"/>
  <c r="V62" i="70"/>
  <c r="R62" i="70"/>
  <c r="AG61" i="70"/>
  <c r="AF61" i="70"/>
  <c r="AE61" i="70"/>
  <c r="AD61" i="70"/>
  <c r="AC61" i="70"/>
  <c r="AB61" i="70"/>
  <c r="AA61" i="70"/>
  <c r="X61" i="70"/>
  <c r="W61" i="70"/>
  <c r="V61" i="70"/>
  <c r="R61" i="70"/>
  <c r="AG60" i="70"/>
  <c r="AF60" i="70"/>
  <c r="AE60" i="70"/>
  <c r="AD60" i="70"/>
  <c r="AC60" i="70"/>
  <c r="AB60" i="70"/>
  <c r="AA60" i="70"/>
  <c r="X60" i="70"/>
  <c r="W60" i="70"/>
  <c r="V60" i="70"/>
  <c r="R60" i="70"/>
  <c r="AG59" i="70"/>
  <c r="AF59" i="70"/>
  <c r="AE59" i="70"/>
  <c r="AD59" i="70"/>
  <c r="AC59" i="70"/>
  <c r="AB59" i="70"/>
  <c r="AA59" i="70"/>
  <c r="X59" i="70"/>
  <c r="W59" i="70"/>
  <c r="V59" i="70"/>
  <c r="R59" i="70"/>
  <c r="AG58" i="70"/>
  <c r="AF58" i="70"/>
  <c r="AE58" i="70"/>
  <c r="AD58" i="70"/>
  <c r="AC58" i="70"/>
  <c r="AB58" i="70"/>
  <c r="AA58" i="70"/>
  <c r="X58" i="70"/>
  <c r="W58" i="70"/>
  <c r="V58" i="70"/>
  <c r="R58" i="70"/>
  <c r="AG52" i="70"/>
  <c r="AF52" i="70"/>
  <c r="AE52" i="70"/>
  <c r="AD52" i="70"/>
  <c r="AC52" i="70"/>
  <c r="AB52" i="70"/>
  <c r="AA52" i="70"/>
  <c r="Z52" i="70"/>
  <c r="Y52" i="70"/>
  <c r="X52" i="70"/>
  <c r="W52" i="70"/>
  <c r="V52" i="70"/>
  <c r="R52" i="70"/>
  <c r="AG51" i="70"/>
  <c r="AF51" i="70"/>
  <c r="AE51" i="70"/>
  <c r="AD51" i="70"/>
  <c r="AC51" i="70"/>
  <c r="AB51" i="70"/>
  <c r="AA51" i="70"/>
  <c r="Z51" i="70"/>
  <c r="Y51" i="70"/>
  <c r="X51" i="70"/>
  <c r="W51" i="70"/>
  <c r="V51" i="70"/>
  <c r="R51" i="70"/>
  <c r="AG50" i="70"/>
  <c r="AF50" i="70"/>
  <c r="AE50" i="70"/>
  <c r="AD50" i="70"/>
  <c r="AC50" i="70"/>
  <c r="AB50" i="70"/>
  <c r="AA50" i="70"/>
  <c r="Z50" i="70"/>
  <c r="Y50" i="70"/>
  <c r="X50" i="70"/>
  <c r="W50" i="70"/>
  <c r="V50" i="70"/>
  <c r="R50" i="70"/>
  <c r="AG49" i="70"/>
  <c r="AF49" i="70"/>
  <c r="AE49" i="70"/>
  <c r="AD49" i="70"/>
  <c r="AC49" i="70"/>
  <c r="AB49" i="70"/>
  <c r="AA49" i="70"/>
  <c r="Z49" i="70"/>
  <c r="Y49" i="70"/>
  <c r="X49" i="70"/>
  <c r="W49" i="70"/>
  <c r="V49" i="70"/>
  <c r="R49" i="70"/>
  <c r="AG48" i="70"/>
  <c r="AF48" i="70"/>
  <c r="AE48" i="70"/>
  <c r="AD48" i="70"/>
  <c r="AC48" i="70"/>
  <c r="AB48" i="70"/>
  <c r="AA48" i="70"/>
  <c r="Z48" i="70"/>
  <c r="Y48" i="70"/>
  <c r="X48" i="70"/>
  <c r="W48" i="70"/>
  <c r="V48" i="70"/>
  <c r="R48" i="70"/>
  <c r="AG47" i="70"/>
  <c r="AF47" i="70"/>
  <c r="AE47" i="70"/>
  <c r="AD47" i="70"/>
  <c r="AC47" i="70"/>
  <c r="AB47" i="70"/>
  <c r="AA47" i="70"/>
  <c r="Z47" i="70"/>
  <c r="Y47" i="70"/>
  <c r="X47" i="70"/>
  <c r="W47" i="70"/>
  <c r="V47" i="70"/>
  <c r="R47" i="70"/>
  <c r="AG46" i="70"/>
  <c r="AF46" i="70"/>
  <c r="AE46" i="70"/>
  <c r="AD46" i="70"/>
  <c r="AC46" i="70"/>
  <c r="AB46" i="70"/>
  <c r="AA46" i="70"/>
  <c r="Z46" i="70"/>
  <c r="Y46" i="70"/>
  <c r="X46" i="70"/>
  <c r="W46" i="70"/>
  <c r="V46" i="70"/>
  <c r="R46" i="70"/>
  <c r="AG45" i="70"/>
  <c r="AF45" i="70"/>
  <c r="AE45" i="70"/>
  <c r="AD45" i="70"/>
  <c r="AC45" i="70"/>
  <c r="AB45" i="70"/>
  <c r="AA45" i="70"/>
  <c r="Z45" i="70"/>
  <c r="Y45" i="70"/>
  <c r="X45" i="70"/>
  <c r="W45" i="70"/>
  <c r="V45" i="70"/>
  <c r="R45" i="70"/>
  <c r="AG44" i="70"/>
  <c r="AF44" i="70"/>
  <c r="AE44" i="70"/>
  <c r="AD44" i="70"/>
  <c r="AC44" i="70"/>
  <c r="AB44" i="70"/>
  <c r="AA44" i="70"/>
  <c r="Z44" i="70"/>
  <c r="Y44" i="70"/>
  <c r="X44" i="70"/>
  <c r="W44" i="70"/>
  <c r="V44" i="70"/>
  <c r="R44" i="70"/>
  <c r="AG43" i="70"/>
  <c r="AF43" i="70"/>
  <c r="AE43" i="70"/>
  <c r="AD43" i="70"/>
  <c r="AC43" i="70"/>
  <c r="AB43" i="70"/>
  <c r="AA43" i="70"/>
  <c r="Z43" i="70"/>
  <c r="Y43" i="70"/>
  <c r="X43" i="70"/>
  <c r="W43" i="70"/>
  <c r="V43" i="70"/>
  <c r="R43" i="70"/>
  <c r="AG42" i="70"/>
  <c r="AF42" i="70"/>
  <c r="AE42" i="70"/>
  <c r="AD42" i="70"/>
  <c r="AC42" i="70"/>
  <c r="AB42" i="70"/>
  <c r="AA42" i="70"/>
  <c r="Z42" i="70"/>
  <c r="Y42" i="70"/>
  <c r="X42" i="70"/>
  <c r="W42" i="70"/>
  <c r="V42" i="70"/>
  <c r="R42" i="70"/>
  <c r="AG41" i="70"/>
  <c r="AF41" i="70"/>
  <c r="AE41" i="70"/>
  <c r="AD41" i="70"/>
  <c r="AC41" i="70"/>
  <c r="AB41" i="70"/>
  <c r="AA41" i="70"/>
  <c r="Z41" i="70"/>
  <c r="Y41" i="70"/>
  <c r="X41" i="70"/>
  <c r="W41" i="70"/>
  <c r="V41" i="70"/>
  <c r="R41" i="70"/>
  <c r="AG40" i="70"/>
  <c r="AF40" i="70"/>
  <c r="AE40" i="70"/>
  <c r="AD40" i="70"/>
  <c r="AC40" i="70"/>
  <c r="AB40" i="70"/>
  <c r="AA40" i="70"/>
  <c r="Z40" i="70"/>
  <c r="Y40" i="70"/>
  <c r="X40" i="70"/>
  <c r="W40" i="70"/>
  <c r="V40" i="70"/>
  <c r="R40" i="70"/>
  <c r="AG39" i="70"/>
  <c r="AF39" i="70"/>
  <c r="AE39" i="70"/>
  <c r="AD39" i="70"/>
  <c r="AC39" i="70"/>
  <c r="AB39" i="70"/>
  <c r="AA39" i="70"/>
  <c r="Z39" i="70"/>
  <c r="Y39" i="70"/>
  <c r="X39" i="70"/>
  <c r="W39" i="70"/>
  <c r="V39" i="70"/>
  <c r="R39" i="70"/>
  <c r="AG38" i="70"/>
  <c r="AF38" i="70"/>
  <c r="AE38" i="70"/>
  <c r="AD38" i="70"/>
  <c r="AC38" i="70"/>
  <c r="AB38" i="70"/>
  <c r="AA38" i="70"/>
  <c r="Z38" i="70"/>
  <c r="Y38" i="70"/>
  <c r="X38" i="70"/>
  <c r="W38" i="70"/>
  <c r="V38" i="70"/>
  <c r="R38" i="70"/>
  <c r="AG37" i="70"/>
  <c r="AF37" i="70"/>
  <c r="AE37" i="70"/>
  <c r="AD37" i="70"/>
  <c r="AC37" i="70"/>
  <c r="AB37" i="70"/>
  <c r="AA37" i="70"/>
  <c r="Z37" i="70"/>
  <c r="Y37" i="70"/>
  <c r="X37" i="70"/>
  <c r="W37" i="70"/>
  <c r="V37" i="70"/>
  <c r="R37" i="70"/>
  <c r="AG36" i="70"/>
  <c r="AF36" i="70"/>
  <c r="AE36" i="70"/>
  <c r="AD36" i="70"/>
  <c r="AC36" i="70"/>
  <c r="AB36" i="70"/>
  <c r="AA36" i="70"/>
  <c r="Z36" i="70"/>
  <c r="Y36" i="70"/>
  <c r="X36" i="70"/>
  <c r="W36" i="70"/>
  <c r="V36" i="70"/>
  <c r="R36" i="70"/>
  <c r="AG35" i="70"/>
  <c r="AF35" i="70"/>
  <c r="AE35" i="70"/>
  <c r="AD35" i="70"/>
  <c r="AC35" i="70"/>
  <c r="AB35" i="70"/>
  <c r="AA35" i="70"/>
  <c r="Z35" i="70"/>
  <c r="Y35" i="70"/>
  <c r="X35" i="70"/>
  <c r="W35" i="70"/>
  <c r="V35" i="70"/>
  <c r="R35" i="70"/>
  <c r="AG34" i="70"/>
  <c r="AF34" i="70"/>
  <c r="AE34" i="70"/>
  <c r="AD34" i="70"/>
  <c r="AC34" i="70"/>
  <c r="AB34" i="70"/>
  <c r="AA34" i="70"/>
  <c r="Z34" i="70"/>
  <c r="Y34" i="70"/>
  <c r="X34" i="70"/>
  <c r="W34" i="70"/>
  <c r="V34" i="70"/>
  <c r="R34" i="70"/>
  <c r="AG33" i="70"/>
  <c r="AF33" i="70"/>
  <c r="AE33" i="70"/>
  <c r="AD33" i="70"/>
  <c r="AC33" i="70"/>
  <c r="AB33" i="70"/>
  <c r="AA33" i="70"/>
  <c r="Z33" i="70"/>
  <c r="Y33" i="70"/>
  <c r="X33" i="70"/>
  <c r="W33" i="70"/>
  <c r="V33" i="70"/>
  <c r="R33" i="70"/>
  <c r="AG32" i="70"/>
  <c r="AF32" i="70"/>
  <c r="AE32" i="70"/>
  <c r="AD32" i="70"/>
  <c r="AC32" i="70"/>
  <c r="AB32" i="70"/>
  <c r="AA32" i="70"/>
  <c r="Z32" i="70"/>
  <c r="Y32" i="70"/>
  <c r="X32" i="70"/>
  <c r="W32" i="70"/>
  <c r="V32" i="70"/>
  <c r="R32" i="70"/>
  <c r="AG31" i="70"/>
  <c r="AF31" i="70"/>
  <c r="AE31" i="70"/>
  <c r="AD31" i="70"/>
  <c r="AC31" i="70"/>
  <c r="AB31" i="70"/>
  <c r="AA31" i="70"/>
  <c r="Z31" i="70"/>
  <c r="Y31" i="70"/>
  <c r="X31" i="70"/>
  <c r="W31" i="70"/>
  <c r="V31" i="70"/>
  <c r="R31" i="70"/>
  <c r="V26" i="70"/>
  <c r="AG25" i="70"/>
  <c r="AF25" i="70"/>
  <c r="AE25" i="70"/>
  <c r="AD25" i="70"/>
  <c r="AC25" i="70"/>
  <c r="AB25" i="70"/>
  <c r="AA25" i="70"/>
  <c r="Z25" i="70"/>
  <c r="Y25" i="70"/>
  <c r="X25" i="70"/>
  <c r="W25" i="70"/>
  <c r="V25" i="70"/>
  <c r="R25" i="70"/>
  <c r="AG24" i="70"/>
  <c r="AF24" i="70"/>
  <c r="AE24" i="70"/>
  <c r="AD24" i="70"/>
  <c r="AC24" i="70"/>
  <c r="AB24" i="70"/>
  <c r="AA24" i="70"/>
  <c r="Z24" i="70"/>
  <c r="Y24" i="70"/>
  <c r="X24" i="70"/>
  <c r="W24" i="70"/>
  <c r="V24" i="70"/>
  <c r="R24" i="70"/>
  <c r="AG23" i="70"/>
  <c r="AF23" i="70"/>
  <c r="AE23" i="70"/>
  <c r="AD23" i="70"/>
  <c r="AC23" i="70"/>
  <c r="AB23" i="70"/>
  <c r="AA23" i="70"/>
  <c r="Z23" i="70"/>
  <c r="Y23" i="70"/>
  <c r="X23" i="70"/>
  <c r="W23" i="70"/>
  <c r="V23" i="70"/>
  <c r="R23" i="70"/>
  <c r="AG22" i="70"/>
  <c r="AF22" i="70"/>
  <c r="AE22" i="70"/>
  <c r="AD22" i="70"/>
  <c r="AC22" i="70"/>
  <c r="AB22" i="70"/>
  <c r="AA22" i="70"/>
  <c r="Z22" i="70"/>
  <c r="Y22" i="70"/>
  <c r="X22" i="70"/>
  <c r="W22" i="70"/>
  <c r="V22" i="70"/>
  <c r="R22" i="70"/>
  <c r="AG21" i="70"/>
  <c r="AF21" i="70"/>
  <c r="AE21" i="70"/>
  <c r="AD21" i="70"/>
  <c r="AC21" i="70"/>
  <c r="AB21" i="70"/>
  <c r="AA21" i="70"/>
  <c r="Z21" i="70"/>
  <c r="Y21" i="70"/>
  <c r="X21" i="70"/>
  <c r="W21" i="70"/>
  <c r="V21" i="70"/>
  <c r="R21" i="70"/>
  <c r="AG20" i="70"/>
  <c r="AF20" i="70"/>
  <c r="AE20" i="70"/>
  <c r="AD20" i="70"/>
  <c r="AC20" i="70"/>
  <c r="AB20" i="70"/>
  <c r="AA20" i="70"/>
  <c r="Z20" i="70"/>
  <c r="Y20" i="70"/>
  <c r="X20" i="70"/>
  <c r="W20" i="70"/>
  <c r="V20" i="70"/>
  <c r="R20" i="70"/>
  <c r="AG19" i="70"/>
  <c r="AF19" i="70"/>
  <c r="AE19" i="70"/>
  <c r="AD19" i="70"/>
  <c r="AC19" i="70"/>
  <c r="AB19" i="70"/>
  <c r="AA19" i="70"/>
  <c r="Z19" i="70"/>
  <c r="Y19" i="70"/>
  <c r="X19" i="70"/>
  <c r="W19" i="70"/>
  <c r="V19" i="70"/>
  <c r="R19" i="70"/>
  <c r="AG18" i="70"/>
  <c r="AF18" i="70"/>
  <c r="AE18" i="70"/>
  <c r="AD18" i="70"/>
  <c r="AC18" i="70"/>
  <c r="AB18" i="70"/>
  <c r="AA18" i="70"/>
  <c r="Z18" i="70"/>
  <c r="Y18" i="70"/>
  <c r="X18" i="70"/>
  <c r="W18" i="70"/>
  <c r="V18" i="70"/>
  <c r="R18" i="70"/>
  <c r="AG17" i="70"/>
  <c r="AF17" i="70"/>
  <c r="AE17" i="70"/>
  <c r="AD17" i="70"/>
  <c r="AC17" i="70"/>
  <c r="AB17" i="70"/>
  <c r="AA17" i="70"/>
  <c r="Z17" i="70"/>
  <c r="Y17" i="70"/>
  <c r="X17" i="70"/>
  <c r="W17" i="70"/>
  <c r="V17" i="70"/>
  <c r="R17" i="70"/>
  <c r="AG16" i="70"/>
  <c r="AF16" i="70"/>
  <c r="AE16" i="70"/>
  <c r="AD16" i="70"/>
  <c r="AC16" i="70"/>
  <c r="AB16" i="70"/>
  <c r="AA16" i="70"/>
  <c r="Z16" i="70"/>
  <c r="Y16" i="70"/>
  <c r="X16" i="70"/>
  <c r="W16" i="70"/>
  <c r="V16" i="70"/>
  <c r="R16" i="70"/>
  <c r="AG15" i="70"/>
  <c r="AF15" i="70"/>
  <c r="AE15" i="70"/>
  <c r="AD15" i="70"/>
  <c r="AC15" i="70"/>
  <c r="AB15" i="70"/>
  <c r="AA15" i="70"/>
  <c r="Z15" i="70"/>
  <c r="Y15" i="70"/>
  <c r="X15" i="70"/>
  <c r="W15" i="70"/>
  <c r="V15" i="70"/>
  <c r="R15" i="70"/>
  <c r="AG14" i="70"/>
  <c r="AF14" i="70"/>
  <c r="AE14" i="70"/>
  <c r="AD14" i="70"/>
  <c r="AC14" i="70"/>
  <c r="AB14" i="70"/>
  <c r="AA14" i="70"/>
  <c r="Z14" i="70"/>
  <c r="Y14" i="70"/>
  <c r="X14" i="70"/>
  <c r="W14" i="70"/>
  <c r="V14" i="70"/>
  <c r="R14" i="70"/>
  <c r="AG13" i="70"/>
  <c r="AF13" i="70"/>
  <c r="AE13" i="70"/>
  <c r="AD13" i="70"/>
  <c r="AC13" i="70"/>
  <c r="AB13" i="70"/>
  <c r="AA13" i="70"/>
  <c r="Z13" i="70"/>
  <c r="Y13" i="70"/>
  <c r="X13" i="70"/>
  <c r="W13" i="70"/>
  <c r="V13" i="70"/>
  <c r="R13" i="70"/>
  <c r="AG12" i="70"/>
  <c r="AF12" i="70"/>
  <c r="AE12" i="70"/>
  <c r="AD12" i="70"/>
  <c r="AC12" i="70"/>
  <c r="AB12" i="70"/>
  <c r="AA12" i="70"/>
  <c r="Z12" i="70"/>
  <c r="Y12" i="70"/>
  <c r="X12" i="70"/>
  <c r="W12" i="70"/>
  <c r="V12" i="70"/>
  <c r="R12" i="70"/>
  <c r="AG11" i="70"/>
  <c r="AF11" i="70"/>
  <c r="AE11" i="70"/>
  <c r="AD11" i="70"/>
  <c r="AC11" i="70"/>
  <c r="AB11" i="70"/>
  <c r="AA11" i="70"/>
  <c r="Z11" i="70"/>
  <c r="Y11" i="70"/>
  <c r="X11" i="70"/>
  <c r="W11" i="70"/>
  <c r="V11" i="70"/>
  <c r="R11" i="70"/>
  <c r="AG10" i="70"/>
  <c r="AF10" i="70"/>
  <c r="AE10" i="70"/>
  <c r="AD10" i="70"/>
  <c r="AC10" i="70"/>
  <c r="AB10" i="70"/>
  <c r="AA10" i="70"/>
  <c r="Z10" i="70"/>
  <c r="Y10" i="70"/>
  <c r="X10" i="70"/>
  <c r="W10" i="70"/>
  <c r="V10" i="70"/>
  <c r="R10" i="70"/>
  <c r="AG9" i="70"/>
  <c r="AF9" i="70"/>
  <c r="AE9" i="70"/>
  <c r="AD9" i="70"/>
  <c r="AC9" i="70"/>
  <c r="AB9" i="70"/>
  <c r="AA9" i="70"/>
  <c r="Z9" i="70"/>
  <c r="Y9" i="70"/>
  <c r="X9" i="70"/>
  <c r="W9" i="70"/>
  <c r="V9" i="70"/>
  <c r="R9" i="70"/>
  <c r="AG8" i="70"/>
  <c r="AF8" i="70"/>
  <c r="AE8" i="70"/>
  <c r="AD8" i="70"/>
  <c r="AC8" i="70"/>
  <c r="AB8" i="70"/>
  <c r="AA8" i="70"/>
  <c r="Z8" i="70"/>
  <c r="Y8" i="70"/>
  <c r="X8" i="70"/>
  <c r="W8" i="70"/>
  <c r="V8" i="70"/>
  <c r="R8" i="70"/>
  <c r="AG7" i="70"/>
  <c r="AF7" i="70"/>
  <c r="AE7" i="70"/>
  <c r="AD7" i="70"/>
  <c r="AC7" i="70"/>
  <c r="AB7" i="70"/>
  <c r="AA7" i="70"/>
  <c r="Z7" i="70"/>
  <c r="Y7" i="70"/>
  <c r="X7" i="70"/>
  <c r="W7" i="70"/>
  <c r="V7" i="70"/>
  <c r="R7" i="70"/>
  <c r="AG6" i="70"/>
  <c r="AF6" i="70"/>
  <c r="AE6" i="70"/>
  <c r="AD6" i="70"/>
  <c r="AC6" i="70"/>
  <c r="AB6" i="70"/>
  <c r="AA6" i="70"/>
  <c r="Z6" i="70"/>
  <c r="Y6" i="70"/>
  <c r="X6" i="70"/>
  <c r="W6" i="70"/>
  <c r="V6" i="70"/>
  <c r="R6" i="70"/>
  <c r="AG5" i="70"/>
  <c r="AF5" i="70"/>
  <c r="AE5" i="70"/>
  <c r="AD5" i="70"/>
  <c r="AC5" i="70"/>
  <c r="AB5" i="70"/>
  <c r="AA5" i="70"/>
  <c r="Z5" i="70"/>
  <c r="Y5" i="70"/>
  <c r="X5" i="70"/>
  <c r="W5" i="70"/>
  <c r="V5" i="70"/>
  <c r="R5" i="70"/>
  <c r="AG4" i="70"/>
  <c r="AF4" i="70"/>
  <c r="AE4" i="70"/>
  <c r="AD4" i="70"/>
  <c r="AC4" i="70"/>
  <c r="AB4" i="70"/>
  <c r="AA4" i="70"/>
  <c r="Z4" i="70"/>
  <c r="Y4" i="70"/>
  <c r="X4" i="70"/>
  <c r="W4" i="70"/>
  <c r="V4" i="70"/>
  <c r="R4" i="70"/>
  <c r="H135" i="53"/>
  <c r="I135" i="53"/>
  <c r="H136" i="53"/>
  <c r="I136" i="53"/>
  <c r="H137" i="53"/>
  <c r="I137" i="53"/>
  <c r="H138" i="53"/>
  <c r="I138" i="53"/>
  <c r="H139" i="53"/>
  <c r="I139" i="53"/>
  <c r="H140" i="53"/>
  <c r="I140" i="53"/>
  <c r="H141" i="53"/>
  <c r="I141" i="53"/>
  <c r="H142" i="53"/>
  <c r="I142" i="53"/>
  <c r="H143" i="53"/>
  <c r="I143" i="53"/>
  <c r="H144" i="53"/>
  <c r="I144" i="53"/>
  <c r="H145" i="53"/>
  <c r="I145" i="53"/>
  <c r="H156" i="53"/>
  <c r="I156" i="53"/>
  <c r="H157" i="53"/>
  <c r="I157" i="53"/>
  <c r="H158" i="53"/>
  <c r="H161" i="53"/>
  <c r="H162" i="53"/>
  <c r="H163" i="53"/>
  <c r="I167" i="53"/>
  <c r="H166" i="53"/>
  <c r="H167" i="53"/>
  <c r="H17" i="53"/>
  <c r="I17" i="53"/>
  <c r="H18" i="53"/>
  <c r="I18" i="53"/>
  <c r="H19" i="53"/>
  <c r="I19" i="53"/>
  <c r="H20" i="53"/>
  <c r="I20" i="53"/>
  <c r="H31" i="53"/>
  <c r="I31" i="53"/>
  <c r="H32" i="53"/>
  <c r="I32" i="53"/>
  <c r="H10" i="53"/>
  <c r="I10" i="53"/>
  <c r="H11" i="53"/>
  <c r="I11" i="53"/>
  <c r="H12" i="53"/>
  <c r="I12" i="53"/>
  <c r="H13" i="53"/>
  <c r="I13" i="53"/>
  <c r="H14" i="53"/>
  <c r="I14" i="53"/>
  <c r="H15" i="53"/>
  <c r="I15" i="53"/>
  <c r="H16" i="53"/>
  <c r="I16" i="53"/>
  <c r="H33" i="53"/>
  <c r="H36" i="53"/>
  <c r="H37" i="53"/>
  <c r="H38" i="53"/>
  <c r="H41" i="53"/>
  <c r="H42" i="53"/>
  <c r="C26" i="69"/>
  <c r="C15" i="69"/>
  <c r="C14" i="69"/>
  <c r="C13" i="69"/>
  <c r="C12" i="69"/>
  <c r="C11" i="69"/>
  <c r="C10" i="69"/>
  <c r="C9" i="69"/>
  <c r="C8" i="69"/>
  <c r="C7" i="69"/>
  <c r="C6" i="69"/>
  <c r="C5" i="69"/>
  <c r="H102" i="53"/>
  <c r="H98" i="53"/>
  <c r="H242" i="53"/>
  <c r="H112" i="53"/>
  <c r="H211" i="53"/>
  <c r="H210" i="53"/>
  <c r="H209" i="53"/>
  <c r="H208" i="53"/>
  <c r="H207" i="53"/>
  <c r="H206" i="53"/>
  <c r="H204" i="53"/>
  <c r="H205" i="53"/>
  <c r="H212" i="53"/>
  <c r="H213" i="53"/>
  <c r="H202" i="53"/>
  <c r="H201" i="53"/>
  <c r="H200" i="53"/>
  <c r="H196" i="53"/>
  <c r="H197" i="53"/>
  <c r="H199" i="53"/>
  <c r="H203" i="53"/>
  <c r="C156" i="53"/>
  <c r="C136" i="53"/>
  <c r="C135" i="53"/>
  <c r="C31" i="53"/>
  <c r="C20" i="53"/>
  <c r="C19" i="53"/>
  <c r="C18" i="53"/>
  <c r="C17" i="53"/>
  <c r="C16" i="53"/>
  <c r="C15" i="53"/>
  <c r="C14" i="53"/>
  <c r="C13" i="53"/>
  <c r="C12" i="53"/>
  <c r="C11" i="53"/>
  <c r="C10" i="53"/>
  <c r="C26" i="62"/>
  <c r="C15" i="62"/>
  <c r="C14" i="62"/>
  <c r="C13" i="62"/>
  <c r="C12" i="62"/>
  <c r="C11" i="62"/>
  <c r="C10" i="62"/>
  <c r="C9" i="62"/>
  <c r="C8" i="62"/>
  <c r="C7" i="62"/>
  <c r="C6" i="62"/>
  <c r="C5" i="62"/>
  <c r="C16" i="57"/>
  <c r="C37" i="57"/>
  <c r="C26" i="57"/>
  <c r="C25" i="57"/>
  <c r="C24" i="57"/>
  <c r="C23" i="57"/>
  <c r="C22" i="57"/>
  <c r="C21" i="57"/>
  <c r="C20" i="57"/>
  <c r="C19" i="57"/>
  <c r="C18" i="57"/>
  <c r="C17" i="57"/>
  <c r="H215" i="53"/>
  <c r="H219" i="53"/>
  <c r="H220" i="53"/>
  <c r="H222" i="53"/>
  <c r="H228" i="53"/>
  <c r="H229" i="53"/>
  <c r="H119" i="53"/>
  <c r="H241" i="53"/>
  <c r="H240" i="53"/>
  <c r="H239" i="53"/>
  <c r="H249" i="53"/>
  <c r="H247" i="53"/>
  <c r="H248" i="53"/>
  <c r="H246" i="53"/>
  <c r="H244" i="53"/>
  <c r="H245" i="53"/>
  <c r="H243" i="53"/>
  <c r="H238" i="53"/>
  <c r="H237" i="53"/>
  <c r="H236" i="53"/>
  <c r="H235" i="53"/>
  <c r="H234" i="53"/>
  <c r="H233" i="53"/>
  <c r="H231" i="53"/>
  <c r="H230" i="53"/>
  <c r="H221" i="53"/>
  <c r="H214" i="53"/>
  <c r="H195" i="53"/>
  <c r="H190" i="53"/>
  <c r="H193" i="53"/>
  <c r="H194" i="53"/>
  <c r="H189" i="53"/>
  <c r="H188" i="53"/>
  <c r="H187" i="53"/>
  <c r="H186" i="53"/>
  <c r="H185" i="53"/>
  <c r="H184" i="53"/>
  <c r="H183" i="53"/>
  <c r="H182" i="53"/>
  <c r="H168" i="53"/>
  <c r="H124" i="53"/>
  <c r="H123" i="53"/>
  <c r="H122" i="53"/>
  <c r="I124" i="53"/>
  <c r="H121" i="53"/>
  <c r="H120" i="53"/>
  <c r="H118" i="53"/>
  <c r="H117" i="53"/>
  <c r="H111" i="53"/>
  <c r="H110" i="53"/>
  <c r="H109" i="53"/>
  <c r="H108" i="53"/>
  <c r="H106" i="53"/>
  <c r="H105" i="53"/>
  <c r="H104" i="53"/>
  <c r="H103" i="53"/>
  <c r="H97" i="53"/>
  <c r="H96" i="53"/>
  <c r="H95" i="53"/>
  <c r="H94" i="53"/>
  <c r="H93" i="53"/>
  <c r="H89" i="53"/>
  <c r="H88" i="53"/>
  <c r="H87" i="53"/>
  <c r="H86" i="53"/>
  <c r="H85" i="53"/>
  <c r="H84" i="53"/>
  <c r="H83" i="53"/>
  <c r="H82" i="53"/>
  <c r="H81" i="53"/>
  <c r="H80" i="53"/>
  <c r="H79" i="53"/>
  <c r="H78" i="53"/>
  <c r="H77" i="53"/>
  <c r="H76" i="53"/>
  <c r="H75" i="53"/>
  <c r="H73" i="53"/>
  <c r="H72" i="53"/>
  <c r="H71" i="53"/>
  <c r="H70" i="53"/>
  <c r="H69" i="53"/>
  <c r="H66" i="53"/>
  <c r="H65" i="53"/>
  <c r="H64" i="53"/>
  <c r="H63" i="53"/>
  <c r="H62" i="53"/>
  <c r="H61" i="53"/>
  <c r="H60" i="53"/>
  <c r="H59" i="53"/>
  <c r="H58" i="53"/>
  <c r="H57" i="53"/>
  <c r="H43" i="53"/>
  <c r="B130" i="53"/>
  <c r="N14" i="62"/>
  <c r="N11" i="62"/>
  <c r="I195" i="68"/>
  <c r="I249" i="68"/>
  <c r="I234" i="68"/>
  <c r="I162" i="68"/>
  <c r="J167" i="68"/>
  <c r="I96" i="67"/>
  <c r="I37" i="67"/>
  <c r="M23" i="62"/>
  <c r="I249" i="66"/>
  <c r="L25" i="62"/>
  <c r="L6" i="62"/>
  <c r="I167" i="66"/>
  <c r="L19" i="62"/>
  <c r="I167" i="65"/>
  <c r="K18" i="62"/>
  <c r="I243" i="65"/>
  <c r="K24" i="62"/>
  <c r="I121" i="65"/>
  <c r="I78" i="65"/>
  <c r="K32" i="62"/>
  <c r="I118" i="65"/>
  <c r="I42" i="65"/>
  <c r="K7" i="62"/>
  <c r="I64" i="65"/>
  <c r="I70" i="61"/>
  <c r="I37" i="61"/>
  <c r="J13" i="62"/>
  <c r="J19" i="62"/>
  <c r="I221" i="61"/>
  <c r="J9" i="62"/>
  <c r="I70" i="60"/>
  <c r="I16" i="62"/>
  <c r="I5" i="62"/>
  <c r="I19" i="62"/>
  <c r="I249" i="60"/>
  <c r="I203" i="60"/>
  <c r="I70" i="59"/>
  <c r="H25" i="62"/>
  <c r="I121" i="59"/>
  <c r="I64" i="59"/>
  <c r="H30" i="62"/>
  <c r="I167" i="59"/>
  <c r="H19" i="62"/>
  <c r="H6" i="62"/>
  <c r="I189" i="59"/>
  <c r="H24" i="62"/>
  <c r="I121" i="58"/>
  <c r="I96" i="58"/>
  <c r="I124" i="58"/>
  <c r="G5" i="62"/>
  <c r="I189" i="58"/>
  <c r="G21" i="62"/>
  <c r="I249" i="58"/>
  <c r="G27" i="62"/>
  <c r="G20" i="62"/>
  <c r="I246" i="58"/>
  <c r="G38" i="62"/>
  <c r="I195" i="58"/>
  <c r="I203" i="58"/>
  <c r="F13" i="62"/>
  <c r="F7" i="62"/>
  <c r="I246" i="56"/>
  <c r="E22" i="62"/>
  <c r="E7" i="62"/>
  <c r="E25" i="62"/>
  <c r="I109" i="55"/>
  <c r="D6" i="62"/>
  <c r="I229" i="53"/>
  <c r="D35" i="62"/>
  <c r="D27" i="62"/>
  <c r="I70" i="53"/>
  <c r="D9" i="62"/>
  <c r="D8" i="62"/>
  <c r="I138" i="64"/>
  <c r="F39" i="69"/>
  <c r="I135" i="63"/>
  <c r="E38" i="69"/>
  <c r="I33" i="63"/>
  <c r="E28" i="69"/>
  <c r="F23" i="57"/>
  <c r="G23" i="57"/>
  <c r="I249" i="53"/>
  <c r="D23" i="62"/>
  <c r="F14" i="62"/>
  <c r="F8" i="62"/>
  <c r="I162" i="56"/>
  <c r="J167" i="56"/>
  <c r="F15" i="62"/>
  <c r="F23" i="62"/>
  <c r="I88" i="56"/>
  <c r="I109" i="56"/>
  <c r="F36" i="62"/>
  <c r="H251" i="53"/>
  <c r="I121" i="55"/>
  <c r="E38" i="62"/>
  <c r="E6" i="62"/>
  <c r="E24" i="62"/>
  <c r="E11" i="62"/>
  <c r="E8" i="62"/>
  <c r="E23" i="62"/>
  <c r="E16" i="62"/>
  <c r="I249" i="55"/>
  <c r="I221" i="55"/>
  <c r="N22" i="62"/>
  <c r="N16" i="62"/>
  <c r="N27" i="62"/>
  <c r="I229" i="68"/>
  <c r="N35" i="62"/>
  <c r="N7" i="62"/>
  <c r="I243" i="68"/>
  <c r="N20" i="62"/>
  <c r="N25" i="62"/>
  <c r="N19" i="62"/>
  <c r="N13" i="62"/>
  <c r="I246" i="68"/>
  <c r="N24" i="62"/>
  <c r="N12" i="62"/>
  <c r="N18" i="62"/>
  <c r="I104" i="68"/>
  <c r="I64" i="68"/>
  <c r="I109" i="68"/>
  <c r="N36" i="62"/>
  <c r="I118" i="68"/>
  <c r="I167" i="67"/>
  <c r="I213" i="67"/>
  <c r="M21" i="62"/>
  <c r="I221" i="67"/>
  <c r="M34" i="62"/>
  <c r="M26" i="62"/>
  <c r="M9" i="62"/>
  <c r="I229" i="67"/>
  <c r="M25" i="62"/>
  <c r="M14" i="62"/>
  <c r="M7" i="62"/>
  <c r="M18" i="62"/>
  <c r="M6" i="62"/>
  <c r="I118" i="67"/>
  <c r="M8" i="62"/>
  <c r="I124" i="67"/>
  <c r="I121" i="67"/>
  <c r="M38" i="62"/>
  <c r="M13" i="62"/>
  <c r="I109" i="67"/>
  <c r="I70" i="67"/>
  <c r="M31" i="62"/>
  <c r="L13" i="62"/>
  <c r="I243" i="66"/>
  <c r="L11" i="62"/>
  <c r="H251" i="66"/>
  <c r="L16" i="62"/>
  <c r="L27" i="62"/>
  <c r="I221" i="66"/>
  <c r="L26" i="62"/>
  <c r="L8" i="62"/>
  <c r="I229" i="66"/>
  <c r="L29" i="62"/>
  <c r="L7" i="62"/>
  <c r="I246" i="66"/>
  <c r="I104" i="66"/>
  <c r="L35" i="62"/>
  <c r="I96" i="66"/>
  <c r="L34" i="62"/>
  <c r="I70" i="66"/>
  <c r="I118" i="66"/>
  <c r="I121" i="66"/>
  <c r="I88" i="66"/>
  <c r="I37" i="66"/>
  <c r="J42" i="66"/>
  <c r="K27" i="62"/>
  <c r="K25" i="62"/>
  <c r="K23" i="62"/>
  <c r="I221" i="65"/>
  <c r="I189" i="65"/>
  <c r="K13" i="62"/>
  <c r="K16" i="62"/>
  <c r="I246" i="65"/>
  <c r="K38" i="62"/>
  <c r="I229" i="65"/>
  <c r="I195" i="65"/>
  <c r="I203" i="65"/>
  <c r="K5" i="62"/>
  <c r="I104" i="65"/>
  <c r="K35" i="62"/>
  <c r="K20" i="62"/>
  <c r="I109" i="65"/>
  <c r="K14" i="62"/>
  <c r="I70" i="65"/>
  <c r="K31" i="62"/>
  <c r="J16" i="62"/>
  <c r="J31" i="62"/>
  <c r="J10" i="62"/>
  <c r="I249" i="61"/>
  <c r="I243" i="61"/>
  <c r="J27" i="62"/>
  <c r="J21" i="62"/>
  <c r="J15" i="62"/>
  <c r="J6" i="62"/>
  <c r="J11" i="62"/>
  <c r="I162" i="61"/>
  <c r="J28" i="62"/>
  <c r="J26" i="62"/>
  <c r="J14" i="62"/>
  <c r="I246" i="61"/>
  <c r="I121" i="61"/>
  <c r="J38" i="62"/>
  <c r="I124" i="61"/>
  <c r="J39" i="62"/>
  <c r="I104" i="61"/>
  <c r="I13" i="62"/>
  <c r="I12" i="62"/>
  <c r="I213" i="60"/>
  <c r="I26" i="62"/>
  <c r="I20" i="62"/>
  <c r="I14" i="62"/>
  <c r="I18" i="62"/>
  <c r="I162" i="60"/>
  <c r="J167" i="60"/>
  <c r="I7" i="62"/>
  <c r="I246" i="60"/>
  <c r="I167" i="60"/>
  <c r="I29" i="62"/>
  <c r="I6" i="62"/>
  <c r="I17" i="62"/>
  <c r="I234" i="60"/>
  <c r="I189" i="60"/>
  <c r="I118" i="60"/>
  <c r="I124" i="60"/>
  <c r="I104" i="60"/>
  <c r="I88" i="60"/>
  <c r="I33" i="62"/>
  <c r="I78" i="60"/>
  <c r="I32" i="62"/>
  <c r="I22" i="62"/>
  <c r="H12" i="62"/>
  <c r="I249" i="59"/>
  <c r="H16" i="62"/>
  <c r="H10" i="62"/>
  <c r="H15" i="62"/>
  <c r="H21" i="62"/>
  <c r="I203" i="59"/>
  <c r="H26" i="62"/>
  <c r="I246" i="59"/>
  <c r="I213" i="59"/>
  <c r="H33" i="62"/>
  <c r="H7" i="62"/>
  <c r="I78" i="59"/>
  <c r="I88" i="59"/>
  <c r="H8" i="62"/>
  <c r="I37" i="59"/>
  <c r="I42" i="59"/>
  <c r="G23" i="62"/>
  <c r="G39" i="62"/>
  <c r="G22" i="62"/>
  <c r="G15" i="62"/>
  <c r="I229" i="58"/>
  <c r="G7" i="62"/>
  <c r="G18" i="62"/>
  <c r="G26" i="62"/>
  <c r="I18" i="57"/>
  <c r="G17" i="62"/>
  <c r="G11" i="62"/>
  <c r="I70" i="58"/>
  <c r="I78" i="58"/>
  <c r="G19" i="62"/>
  <c r="G24" i="62"/>
  <c r="G13" i="62"/>
  <c r="I104" i="58"/>
  <c r="H126" i="58"/>
  <c r="I229" i="56"/>
  <c r="I213" i="56"/>
  <c r="F33" i="62"/>
  <c r="I234" i="56"/>
  <c r="F24" i="62"/>
  <c r="F18" i="62"/>
  <c r="I21" i="57"/>
  <c r="I189" i="56"/>
  <c r="F12" i="62"/>
  <c r="I243" i="56"/>
  <c r="F37" i="62"/>
  <c r="F17" i="62"/>
  <c r="F16" i="62"/>
  <c r="F5" i="62"/>
  <c r="F9" i="62"/>
  <c r="I121" i="56"/>
  <c r="F38" i="62"/>
  <c r="I118" i="56"/>
  <c r="F11" i="62"/>
  <c r="I104" i="56"/>
  <c r="H21" i="57"/>
  <c r="I124" i="56"/>
  <c r="F39" i="62"/>
  <c r="F20" i="62"/>
  <c r="E17" i="62"/>
  <c r="E20" i="62"/>
  <c r="E12" i="62"/>
  <c r="I213" i="55"/>
  <c r="I229" i="55"/>
  <c r="I162" i="55"/>
  <c r="E14" i="62"/>
  <c r="I29" i="57"/>
  <c r="E18" i="62"/>
  <c r="I167" i="55"/>
  <c r="I37" i="55"/>
  <c r="E13" i="62"/>
  <c r="H35" i="57"/>
  <c r="I96" i="55"/>
  <c r="I88" i="55"/>
  <c r="I64" i="55"/>
  <c r="D17" i="62"/>
  <c r="I35" i="57"/>
  <c r="I162" i="53"/>
  <c r="D28" i="62"/>
  <c r="I104" i="53"/>
  <c r="I37" i="53"/>
  <c r="J42" i="53"/>
  <c r="I109" i="53"/>
  <c r="I121" i="53"/>
  <c r="I110" i="64"/>
  <c r="F34" i="69"/>
  <c r="F45" i="57"/>
  <c r="I132" i="64"/>
  <c r="F37" i="69"/>
  <c r="F31" i="57"/>
  <c r="G31" i="57"/>
  <c r="F21" i="57"/>
  <c r="I135" i="64"/>
  <c r="F38" i="69"/>
  <c r="F49" i="57"/>
  <c r="F32" i="57"/>
  <c r="F30" i="57"/>
  <c r="G30" i="57"/>
  <c r="F25" i="57"/>
  <c r="F16" i="57"/>
  <c r="I102" i="64"/>
  <c r="F33" i="69"/>
  <c r="I118" i="64"/>
  <c r="F35" i="69"/>
  <c r="F20" i="57"/>
  <c r="G20" i="57"/>
  <c r="F36" i="57"/>
  <c r="G36" i="57"/>
  <c r="F27" i="57"/>
  <c r="F19" i="57"/>
  <c r="F34" i="57"/>
  <c r="G34" i="57"/>
  <c r="F24" i="57"/>
  <c r="G24" i="57"/>
  <c r="I110" i="63"/>
  <c r="E34" i="69"/>
  <c r="I38" i="63"/>
  <c r="E29" i="69"/>
  <c r="I138" i="63"/>
  <c r="E39" i="69"/>
  <c r="F50" i="57"/>
  <c r="I66" i="63"/>
  <c r="E31" i="69"/>
  <c r="F37" i="57"/>
  <c r="G37" i="57"/>
  <c r="I132" i="63"/>
  <c r="E37" i="69"/>
  <c r="F48" i="57"/>
  <c r="G25" i="69"/>
  <c r="G26" i="69"/>
  <c r="I132" i="33"/>
  <c r="D37" i="69"/>
  <c r="E48" i="57"/>
  <c r="I74" i="33"/>
  <c r="D32" i="69"/>
  <c r="E43" i="57"/>
  <c r="I135" i="33"/>
  <c r="D38" i="69"/>
  <c r="E49" i="57"/>
  <c r="I60" i="33"/>
  <c r="D30" i="69"/>
  <c r="E41" i="57"/>
  <c r="G10" i="69"/>
  <c r="E21" i="57"/>
  <c r="I38" i="33"/>
  <c r="D29" i="69"/>
  <c r="E40" i="57"/>
  <c r="I33" i="33"/>
  <c r="D28" i="69"/>
  <c r="E25" i="57"/>
  <c r="G14" i="69"/>
  <c r="E24" i="57"/>
  <c r="G13" i="69"/>
  <c r="G8" i="69"/>
  <c r="E19" i="57"/>
  <c r="G7" i="69"/>
  <c r="D39" i="62"/>
  <c r="L9" i="62"/>
  <c r="H20" i="57"/>
  <c r="I33" i="57"/>
  <c r="D22" i="62"/>
  <c r="I39" i="62"/>
  <c r="D29" i="62"/>
  <c r="H27" i="70"/>
  <c r="I26" i="70"/>
  <c r="X26" i="70"/>
  <c r="H18" i="57"/>
  <c r="D7" i="62"/>
  <c r="I26" i="57"/>
  <c r="D15" i="62"/>
  <c r="H22" i="57"/>
  <c r="D11" i="62"/>
  <c r="K37" i="62"/>
  <c r="I30" i="57"/>
  <c r="H25" i="57"/>
  <c r="I20" i="57"/>
  <c r="W26" i="70"/>
  <c r="H29" i="62"/>
  <c r="F28" i="57"/>
  <c r="G28" i="57"/>
  <c r="G17" i="69"/>
  <c r="I189" i="53"/>
  <c r="H24" i="57"/>
  <c r="I70" i="55"/>
  <c r="H38" i="62"/>
  <c r="I104" i="59"/>
  <c r="I162" i="59"/>
  <c r="K15" i="62"/>
  <c r="F33" i="57"/>
  <c r="G33" i="57"/>
  <c r="I110" i="33"/>
  <c r="D34" i="69"/>
  <c r="G15" i="69"/>
  <c r="H38" i="57"/>
  <c r="H23" i="57"/>
  <c r="D12" i="62"/>
  <c r="I60" i="64"/>
  <c r="F30" i="69"/>
  <c r="I195" i="55"/>
  <c r="H9" i="62"/>
  <c r="I37" i="60"/>
  <c r="K19" i="62"/>
  <c r="I213" i="65"/>
  <c r="L15" i="62"/>
  <c r="L5" i="62"/>
  <c r="I195" i="66"/>
  <c r="I234" i="67"/>
  <c r="I11" i="68"/>
  <c r="N6" i="62"/>
  <c r="H126" i="68"/>
  <c r="I221" i="68"/>
  <c r="I189" i="68"/>
  <c r="I135" i="68"/>
  <c r="N5" i="62"/>
  <c r="H251" i="68"/>
  <c r="I78" i="53"/>
  <c r="I213" i="53"/>
  <c r="G12" i="69"/>
  <c r="H37" i="57"/>
  <c r="D26" i="62"/>
  <c r="I23" i="57"/>
  <c r="E5" i="62"/>
  <c r="H251" i="55"/>
  <c r="F25" i="62"/>
  <c r="G10" i="62"/>
  <c r="I162" i="58"/>
  <c r="H14" i="62"/>
  <c r="I221" i="59"/>
  <c r="I21" i="62"/>
  <c r="I96" i="61"/>
  <c r="J34" i="62"/>
  <c r="I64" i="61"/>
  <c r="J23" i="62"/>
  <c r="I135" i="61"/>
  <c r="H251" i="61"/>
  <c r="I109" i="66"/>
  <c r="L14" i="62"/>
  <c r="I203" i="66"/>
  <c r="I189" i="67"/>
  <c r="I78" i="68"/>
  <c r="N10" i="62"/>
  <c r="I19" i="57"/>
  <c r="I7" i="64"/>
  <c r="F6" i="69"/>
  <c r="H140" i="64"/>
  <c r="D5" i="62"/>
  <c r="H126" i="67"/>
  <c r="H19" i="57"/>
  <c r="I24" i="57"/>
  <c r="D21" i="62"/>
  <c r="H32" i="57"/>
  <c r="H126" i="55"/>
  <c r="I189" i="55"/>
  <c r="F26" i="62"/>
  <c r="K10" i="62"/>
  <c r="I189" i="66"/>
  <c r="I38" i="57"/>
  <c r="I78" i="55"/>
  <c r="I42" i="56"/>
  <c r="F29" i="62"/>
  <c r="I203" i="56"/>
  <c r="I42" i="58"/>
  <c r="G29" i="62"/>
  <c r="I109" i="59"/>
  <c r="J8" i="62"/>
  <c r="I229" i="61"/>
  <c r="K39" i="62"/>
  <c r="L21" i="62"/>
  <c r="L10" i="62"/>
  <c r="I60" i="63"/>
  <c r="E30" i="69"/>
  <c r="F35" i="57"/>
  <c r="G35" i="57"/>
  <c r="G24" i="69"/>
  <c r="I88" i="53"/>
  <c r="D13" i="62"/>
  <c r="I96" i="53"/>
  <c r="I195" i="53"/>
  <c r="I243" i="53"/>
  <c r="I203" i="53"/>
  <c r="I37" i="57"/>
  <c r="E15" i="62"/>
  <c r="E10" i="62"/>
  <c r="I243" i="55"/>
  <c r="I64" i="56"/>
  <c r="F19" i="62"/>
  <c r="I64" i="58"/>
  <c r="G30" i="62"/>
  <c r="G25" i="62"/>
  <c r="I221" i="58"/>
  <c r="G34" i="62"/>
  <c r="J42" i="59"/>
  <c r="H13" i="62"/>
  <c r="I229" i="59"/>
  <c r="I135" i="59"/>
  <c r="H5" i="62"/>
  <c r="H251" i="59"/>
  <c r="I195" i="60"/>
  <c r="I31" i="62"/>
  <c r="I118" i="61"/>
  <c r="J37" i="62"/>
  <c r="J7" i="62"/>
  <c r="I88" i="65"/>
  <c r="K29" i="62"/>
  <c r="I64" i="66"/>
  <c r="L30" i="62"/>
  <c r="I213" i="66"/>
  <c r="M16" i="62"/>
  <c r="N21" i="62"/>
  <c r="G19" i="69"/>
  <c r="D24" i="62"/>
  <c r="I213" i="61"/>
  <c r="K11" i="62"/>
  <c r="L39" i="62"/>
  <c r="M33" i="62"/>
  <c r="I118" i="53"/>
  <c r="I234" i="53"/>
  <c r="I25" i="57"/>
  <c r="H31" i="57"/>
  <c r="D20" i="62"/>
  <c r="I38" i="64"/>
  <c r="F29" i="69"/>
  <c r="G29" i="69"/>
  <c r="I96" i="59"/>
  <c r="H34" i="62"/>
  <c r="G9" i="69"/>
  <c r="H126" i="53"/>
  <c r="H140" i="63"/>
  <c r="I118" i="55"/>
  <c r="F10" i="62"/>
  <c r="I195" i="56"/>
  <c r="D10" i="62"/>
  <c r="H26" i="57"/>
  <c r="I22" i="57"/>
  <c r="D18" i="62"/>
  <c r="I66" i="64"/>
  <c r="F31" i="69"/>
  <c r="I27" i="57"/>
  <c r="I32" i="57"/>
  <c r="G14" i="62"/>
  <c r="G9" i="62"/>
  <c r="I136" i="58"/>
  <c r="G6" i="62"/>
  <c r="H251" i="58"/>
  <c r="I118" i="59"/>
  <c r="H23" i="62"/>
  <c r="H18" i="62"/>
  <c r="J22" i="62"/>
  <c r="J12" i="62"/>
  <c r="H251" i="65"/>
  <c r="I136" i="65"/>
  <c r="L31" i="62"/>
  <c r="H251" i="67"/>
  <c r="N26" i="62"/>
  <c r="I213" i="68"/>
  <c r="G22" i="69"/>
  <c r="B60" i="57"/>
  <c r="F4" i="62"/>
  <c r="G16" i="69"/>
  <c r="E27" i="57"/>
  <c r="D14" i="62"/>
  <c r="G11" i="69"/>
  <c r="I64" i="53"/>
  <c r="I221" i="53"/>
  <c r="G27" i="69"/>
  <c r="D19" i="62"/>
  <c r="H30" i="57"/>
  <c r="I28" i="57"/>
  <c r="E19" i="62"/>
  <c r="I78" i="56"/>
  <c r="I70" i="56"/>
  <c r="I37" i="56"/>
  <c r="I243" i="58"/>
  <c r="G37" i="62"/>
  <c r="I234" i="58"/>
  <c r="H27" i="62"/>
  <c r="H17" i="62"/>
  <c r="I109" i="60"/>
  <c r="I25" i="62"/>
  <c r="I88" i="61"/>
  <c r="H126" i="66"/>
  <c r="I78" i="66"/>
  <c r="L32" i="62"/>
  <c r="I64" i="67"/>
  <c r="M20" i="62"/>
  <c r="I42" i="68"/>
  <c r="H28" i="57"/>
  <c r="I102" i="33"/>
  <c r="D33" i="69"/>
  <c r="D25" i="62"/>
  <c r="H36" i="57"/>
  <c r="I34" i="57"/>
  <c r="I124" i="55"/>
  <c r="I88" i="58"/>
  <c r="I234" i="59"/>
  <c r="I11" i="62"/>
  <c r="I229" i="60"/>
  <c r="I221" i="60"/>
  <c r="I42" i="61"/>
  <c r="J20" i="62"/>
  <c r="I234" i="61"/>
  <c r="K22" i="62"/>
  <c r="K17" i="62"/>
  <c r="I162" i="66"/>
  <c r="J167" i="66"/>
  <c r="I78" i="67"/>
  <c r="M24" i="62"/>
  <c r="M19" i="62"/>
  <c r="I243" i="67"/>
  <c r="I33" i="64"/>
  <c r="H27" i="57"/>
  <c r="D16" i="62"/>
  <c r="I74" i="64"/>
  <c r="F32" i="69"/>
  <c r="E27" i="62"/>
  <c r="H11" i="62"/>
  <c r="I64" i="60"/>
  <c r="I30" i="62"/>
  <c r="I243" i="60"/>
  <c r="I37" i="62"/>
  <c r="J25" i="62"/>
  <c r="I10" i="61"/>
  <c r="H126" i="61"/>
  <c r="I189" i="61"/>
  <c r="I96" i="65"/>
  <c r="K34" i="62"/>
  <c r="K12" i="62"/>
  <c r="I162" i="65"/>
  <c r="J167" i="65"/>
  <c r="L22" i="62"/>
  <c r="L12" i="62"/>
  <c r="I162" i="67"/>
  <c r="I121" i="68"/>
  <c r="I96" i="68"/>
  <c r="N23" i="62"/>
  <c r="E16" i="57"/>
  <c r="G5" i="69"/>
  <c r="H33" i="57"/>
  <c r="I31" i="57"/>
  <c r="E21" i="62"/>
  <c r="I234" i="55"/>
  <c r="E36" i="62"/>
  <c r="I96" i="56"/>
  <c r="F21" i="62"/>
  <c r="H126" i="56"/>
  <c r="I11" i="56"/>
  <c r="F6" i="62"/>
  <c r="I37" i="58"/>
  <c r="I213" i="58"/>
  <c r="H126" i="59"/>
  <c r="I243" i="59"/>
  <c r="I195" i="59"/>
  <c r="H31" i="62"/>
  <c r="I24" i="62"/>
  <c r="I9" i="62"/>
  <c r="H126" i="60"/>
  <c r="H251" i="60"/>
  <c r="H126" i="65"/>
  <c r="I11" i="65"/>
  <c r="I234" i="65"/>
  <c r="I234" i="66"/>
  <c r="M27" i="62"/>
  <c r="M17" i="62"/>
  <c r="M12" i="62"/>
  <c r="I249" i="67"/>
  <c r="I88" i="68"/>
  <c r="I37" i="68"/>
  <c r="F38" i="57"/>
  <c r="G38" i="57"/>
  <c r="G20" i="69"/>
  <c r="I246" i="53"/>
  <c r="H251" i="56"/>
  <c r="I109" i="58"/>
  <c r="G36" i="62"/>
  <c r="H22" i="62"/>
  <c r="I15" i="62"/>
  <c r="I10" i="62"/>
  <c r="I109" i="61"/>
  <c r="J17" i="62"/>
  <c r="I203" i="61"/>
  <c r="I37" i="65"/>
  <c r="K9" i="62"/>
  <c r="I70" i="68"/>
  <c r="N31" i="62"/>
  <c r="N8" i="62"/>
  <c r="I203" i="68"/>
  <c r="H140" i="33"/>
  <c r="H29" i="57"/>
  <c r="H34" i="57"/>
  <c r="I123" i="64"/>
  <c r="F36" i="69"/>
  <c r="I36" i="57"/>
  <c r="I104" i="55"/>
  <c r="I42" i="55"/>
  <c r="I203" i="55"/>
  <c r="I221" i="56"/>
  <c r="I124" i="59"/>
  <c r="H20" i="62"/>
  <c r="I121" i="60"/>
  <c r="I38" i="62"/>
  <c r="I96" i="60"/>
  <c r="I27" i="62"/>
  <c r="I78" i="61"/>
  <c r="I167" i="61"/>
  <c r="K26" i="62"/>
  <c r="K21" i="62"/>
  <c r="I104" i="67"/>
  <c r="I42" i="67"/>
  <c r="I203" i="67"/>
  <c r="I124" i="68"/>
  <c r="N39" i="62"/>
  <c r="G23" i="69"/>
  <c r="F18" i="57"/>
  <c r="G18" i="57"/>
  <c r="I66" i="33"/>
  <c r="D31" i="69"/>
  <c r="E32" i="57"/>
  <c r="G21" i="69"/>
  <c r="E29" i="57"/>
  <c r="G18" i="69"/>
  <c r="I167" i="68"/>
  <c r="F29" i="57"/>
  <c r="F26" i="57"/>
  <c r="G26" i="57"/>
  <c r="N17" i="62"/>
  <c r="I123" i="63"/>
  <c r="E36" i="69"/>
  <c r="I102" i="63"/>
  <c r="E33" i="69"/>
  <c r="F44" i="57"/>
  <c r="I74" i="63"/>
  <c r="E32" i="69"/>
  <c r="F22" i="57"/>
  <c r="G22" i="57"/>
  <c r="I118" i="63"/>
  <c r="E35" i="69"/>
  <c r="F46" i="57"/>
  <c r="I138" i="33"/>
  <c r="D39" i="69"/>
  <c r="I123" i="33"/>
  <c r="D36" i="69"/>
  <c r="I118" i="33"/>
  <c r="D35" i="69"/>
  <c r="N30" i="62"/>
  <c r="N37" i="62"/>
  <c r="N38" i="62"/>
  <c r="M39" i="62"/>
  <c r="M36" i="62"/>
  <c r="J167" i="67"/>
  <c r="L38" i="62"/>
  <c r="L36" i="62"/>
  <c r="K36" i="62"/>
  <c r="K30" i="62"/>
  <c r="J35" i="62"/>
  <c r="J5" i="62"/>
  <c r="I34" i="62"/>
  <c r="H32" i="62"/>
  <c r="J167" i="59"/>
  <c r="H37" i="62"/>
  <c r="H39" i="62"/>
  <c r="O39" i="62"/>
  <c r="H35" i="62"/>
  <c r="H40" i="62"/>
  <c r="I43" i="57"/>
  <c r="G32" i="62"/>
  <c r="G31" i="62"/>
  <c r="E39" i="62"/>
  <c r="D36" i="62"/>
  <c r="J38" i="63"/>
  <c r="G21" i="57"/>
  <c r="J38" i="33"/>
  <c r="E34" i="62"/>
  <c r="N29" i="62"/>
  <c r="N33" i="62"/>
  <c r="M30" i="62"/>
  <c r="M35" i="62"/>
  <c r="I50" i="57"/>
  <c r="M37" i="62"/>
  <c r="J18" i="57"/>
  <c r="D18" i="57"/>
  <c r="L33" i="62"/>
  <c r="L37" i="62"/>
  <c r="I251" i="65"/>
  <c r="E65" i="57"/>
  <c r="O16" i="62"/>
  <c r="K6" i="62"/>
  <c r="K33" i="62"/>
  <c r="J34" i="57"/>
  <c r="D34" i="57"/>
  <c r="J30" i="62"/>
  <c r="J167" i="61"/>
  <c r="I251" i="61"/>
  <c r="E64" i="57"/>
  <c r="J42" i="61"/>
  <c r="I126" i="61"/>
  <c r="D64" i="57"/>
  <c r="O24" i="62"/>
  <c r="I36" i="62"/>
  <c r="H39" i="57"/>
  <c r="J21" i="57"/>
  <c r="I35" i="62"/>
  <c r="J30" i="57"/>
  <c r="D30" i="57"/>
  <c r="O8" i="62"/>
  <c r="O23" i="62"/>
  <c r="H28" i="62"/>
  <c r="O27" i="62"/>
  <c r="O18" i="62"/>
  <c r="O9" i="62"/>
  <c r="G33" i="62"/>
  <c r="G35" i="62"/>
  <c r="F34" i="62"/>
  <c r="I41" i="57"/>
  <c r="J25" i="57"/>
  <c r="I46" i="57"/>
  <c r="F35" i="62"/>
  <c r="F30" i="62"/>
  <c r="I45" i="57"/>
  <c r="J29" i="57"/>
  <c r="I251" i="56"/>
  <c r="E60" i="57"/>
  <c r="F32" i="62"/>
  <c r="J35" i="57"/>
  <c r="D35" i="57"/>
  <c r="O17" i="62"/>
  <c r="E33" i="62"/>
  <c r="E35" i="62"/>
  <c r="J28" i="57"/>
  <c r="D28" i="57"/>
  <c r="J167" i="55"/>
  <c r="I251" i="55"/>
  <c r="E59" i="57"/>
  <c r="E28" i="62"/>
  <c r="E30" i="62"/>
  <c r="J167" i="53"/>
  <c r="J20" i="57"/>
  <c r="D20" i="57"/>
  <c r="J26" i="57"/>
  <c r="D26" i="57"/>
  <c r="J32" i="57"/>
  <c r="G27" i="57"/>
  <c r="G25" i="57"/>
  <c r="F43" i="57"/>
  <c r="G38" i="69"/>
  <c r="G32" i="57"/>
  <c r="F40" i="57"/>
  <c r="F42" i="57"/>
  <c r="G19" i="57"/>
  <c r="G29" i="57"/>
  <c r="I140" i="63"/>
  <c r="G37" i="69"/>
  <c r="G48" i="57"/>
  <c r="G30" i="69"/>
  <c r="G40" i="57"/>
  <c r="O6" i="62"/>
  <c r="H45" i="57"/>
  <c r="D34" i="62"/>
  <c r="I251" i="68"/>
  <c r="E68" i="57"/>
  <c r="F17" i="57"/>
  <c r="G6" i="69"/>
  <c r="O12" i="62"/>
  <c r="E40" i="69"/>
  <c r="O11" i="62"/>
  <c r="F28" i="69"/>
  <c r="F39" i="57"/>
  <c r="J38" i="64"/>
  <c r="I140" i="64"/>
  <c r="G32" i="69"/>
  <c r="E37" i="62"/>
  <c r="H44" i="57"/>
  <c r="D33" i="62"/>
  <c r="O26" i="62"/>
  <c r="J23" i="57"/>
  <c r="D23" i="57"/>
  <c r="O22" i="62"/>
  <c r="F47" i="57"/>
  <c r="O14" i="62"/>
  <c r="G43" i="57"/>
  <c r="J31" i="57"/>
  <c r="D31" i="57"/>
  <c r="H36" i="62"/>
  <c r="J167" i="58"/>
  <c r="I251" i="58"/>
  <c r="E61" i="57"/>
  <c r="J38" i="57"/>
  <c r="D38" i="57"/>
  <c r="I27" i="70"/>
  <c r="J26" i="70"/>
  <c r="Y26" i="70"/>
  <c r="G35" i="69"/>
  <c r="E46" i="57"/>
  <c r="G46" i="57"/>
  <c r="E42" i="57"/>
  <c r="G31" i="69"/>
  <c r="J42" i="65"/>
  <c r="I126" i="65"/>
  <c r="D65" i="57"/>
  <c r="F65" i="57"/>
  <c r="K28" i="62"/>
  <c r="N28" i="62"/>
  <c r="J42" i="68"/>
  <c r="I126" i="68"/>
  <c r="D68" i="57"/>
  <c r="J29" i="62"/>
  <c r="O19" i="62"/>
  <c r="H16" i="57"/>
  <c r="I28" i="62"/>
  <c r="J42" i="60"/>
  <c r="I126" i="60"/>
  <c r="D63" i="57"/>
  <c r="L28" i="62"/>
  <c r="O15" i="62"/>
  <c r="I40" i="57"/>
  <c r="I126" i="59"/>
  <c r="D62" i="57"/>
  <c r="O13" i="62"/>
  <c r="I251" i="59"/>
  <c r="E62" i="57"/>
  <c r="J22" i="57"/>
  <c r="D22" i="57"/>
  <c r="O21" i="62"/>
  <c r="O5" i="62"/>
  <c r="J37" i="57"/>
  <c r="D37" i="57"/>
  <c r="O7" i="62"/>
  <c r="E47" i="57"/>
  <c r="G36" i="69"/>
  <c r="I49" i="57"/>
  <c r="D38" i="62"/>
  <c r="O38" i="62"/>
  <c r="N34" i="62"/>
  <c r="J36" i="57"/>
  <c r="D36" i="57"/>
  <c r="I17" i="57"/>
  <c r="I47" i="57"/>
  <c r="I16" i="57"/>
  <c r="I48" i="57"/>
  <c r="F41" i="57"/>
  <c r="G41" i="57"/>
  <c r="H46" i="57"/>
  <c r="N32" i="62"/>
  <c r="I44" i="57"/>
  <c r="E31" i="62"/>
  <c r="I126" i="66"/>
  <c r="D66" i="57"/>
  <c r="H47" i="57"/>
  <c r="G49" i="57"/>
  <c r="M28" i="62"/>
  <c r="G16" i="57"/>
  <c r="H41" i="57"/>
  <c r="D30" i="62"/>
  <c r="M29" i="62"/>
  <c r="J42" i="67"/>
  <c r="I126" i="67"/>
  <c r="D67" i="57"/>
  <c r="O20" i="62"/>
  <c r="G39" i="69"/>
  <c r="E50" i="57"/>
  <c r="G50" i="57"/>
  <c r="M32" i="62"/>
  <c r="O25" i="62"/>
  <c r="J33" i="62"/>
  <c r="J42" i="56"/>
  <c r="I126" i="56"/>
  <c r="D60" i="57"/>
  <c r="F28" i="62"/>
  <c r="H17" i="57"/>
  <c r="E39" i="57"/>
  <c r="O10" i="62"/>
  <c r="H48" i="57"/>
  <c r="D37" i="62"/>
  <c r="I42" i="57"/>
  <c r="H43" i="57"/>
  <c r="D32" i="62"/>
  <c r="G34" i="69"/>
  <c r="E45" i="57"/>
  <c r="G45" i="57"/>
  <c r="I126" i="53"/>
  <c r="D58" i="57"/>
  <c r="D31" i="62"/>
  <c r="I251" i="53"/>
  <c r="E58" i="57"/>
  <c r="J32" i="62"/>
  <c r="E29" i="62"/>
  <c r="J42" i="55"/>
  <c r="I126" i="55"/>
  <c r="D59" i="57"/>
  <c r="J36" i="62"/>
  <c r="G28" i="62"/>
  <c r="J42" i="58"/>
  <c r="I126" i="58"/>
  <c r="D61" i="57"/>
  <c r="J33" i="57"/>
  <c r="D33" i="57"/>
  <c r="I251" i="67"/>
  <c r="E67" i="57"/>
  <c r="J27" i="57"/>
  <c r="I251" i="66"/>
  <c r="E66" i="57"/>
  <c r="E44" i="57"/>
  <c r="G44" i="57"/>
  <c r="G33" i="69"/>
  <c r="I251" i="60"/>
  <c r="E63" i="57"/>
  <c r="F31" i="62"/>
  <c r="I140" i="33"/>
  <c r="D40" i="69"/>
  <c r="H40" i="57"/>
  <c r="H49" i="57"/>
  <c r="E32" i="62"/>
  <c r="J19" i="57"/>
  <c r="J24" i="57"/>
  <c r="D24" i="57"/>
  <c r="H42" i="57"/>
  <c r="I39" i="57"/>
  <c r="H50" i="57"/>
  <c r="L40" i="62"/>
  <c r="K40" i="62"/>
  <c r="F64" i="57"/>
  <c r="O29" i="62"/>
  <c r="F60" i="57"/>
  <c r="G28" i="69"/>
  <c r="G40" i="69"/>
  <c r="D32" i="57"/>
  <c r="D21" i="57"/>
  <c r="D25" i="57"/>
  <c r="F59" i="57"/>
  <c r="J50" i="57"/>
  <c r="D50" i="57"/>
  <c r="F68" i="57"/>
  <c r="N40" i="62"/>
  <c r="M40" i="62"/>
  <c r="F66" i="57"/>
  <c r="J40" i="62"/>
  <c r="J46" i="57"/>
  <c r="D46" i="57"/>
  <c r="J39" i="57"/>
  <c r="O36" i="62"/>
  <c r="J43" i="57"/>
  <c r="D43" i="57"/>
  <c r="I40" i="62"/>
  <c r="O35" i="62"/>
  <c r="J45" i="57"/>
  <c r="D45" i="57"/>
  <c r="F62" i="57"/>
  <c r="J41" i="57"/>
  <c r="D41" i="57"/>
  <c r="J40" i="57"/>
  <c r="D40" i="57"/>
  <c r="F61" i="57"/>
  <c r="J42" i="57"/>
  <c r="G40" i="62"/>
  <c r="D29" i="57"/>
  <c r="O28" i="62"/>
  <c r="F40" i="62"/>
  <c r="O30" i="62"/>
  <c r="E40" i="62"/>
  <c r="J17" i="57"/>
  <c r="D27" i="57"/>
  <c r="D19" i="57"/>
  <c r="G42" i="57"/>
  <c r="G39" i="57"/>
  <c r="D40" i="62"/>
  <c r="J27" i="70"/>
  <c r="K26" i="70"/>
  <c r="Z26" i="70"/>
  <c r="F40" i="69"/>
  <c r="D69" i="57"/>
  <c r="F58" i="57"/>
  <c r="F67" i="57"/>
  <c r="J47" i="57"/>
  <c r="I51" i="57"/>
  <c r="D8" i="57"/>
  <c r="G47" i="57"/>
  <c r="G17" i="57"/>
  <c r="F51" i="57"/>
  <c r="D5" i="57"/>
  <c r="O31" i="62"/>
  <c r="J49" i="57"/>
  <c r="D49" i="57"/>
  <c r="J48" i="57"/>
  <c r="D48" i="57"/>
  <c r="O33" i="62"/>
  <c r="E51" i="57"/>
  <c r="D4" i="57"/>
  <c r="E4" i="57"/>
  <c r="J16" i="57"/>
  <c r="D16" i="57"/>
  <c r="H51" i="57"/>
  <c r="D7" i="57"/>
  <c r="E69" i="57"/>
  <c r="O37" i="62"/>
  <c r="O34" i="62"/>
  <c r="O32" i="62"/>
  <c r="F63" i="57"/>
  <c r="J44" i="57"/>
  <c r="D44" i="57"/>
  <c r="D42" i="57"/>
  <c r="D39" i="57"/>
  <c r="O40" i="62"/>
  <c r="D17" i="57"/>
  <c r="D47" i="57"/>
  <c r="K27" i="70"/>
  <c r="L26" i="70"/>
  <c r="AA26" i="70"/>
  <c r="D9" i="57"/>
  <c r="D6" i="57"/>
  <c r="G51" i="57"/>
  <c r="J51" i="57"/>
  <c r="F69" i="57"/>
  <c r="D51" i="57"/>
  <c r="D10" i="57"/>
  <c r="E5" i="57"/>
  <c r="L27" i="70"/>
  <c r="M26" i="70"/>
  <c r="AB26" i="70"/>
  <c r="E6" i="57"/>
  <c r="E7" i="57"/>
  <c r="E8" i="57"/>
  <c r="E9" i="57"/>
  <c r="E10" i="57"/>
  <c r="M27" i="70"/>
  <c r="N26" i="70"/>
  <c r="AC26" i="70"/>
  <c r="N27" i="70"/>
  <c r="O26" i="70"/>
  <c r="AD26" i="70"/>
  <c r="AE26" i="70"/>
  <c r="O27" i="70"/>
  <c r="P26" i="70"/>
  <c r="P27" i="70"/>
  <c r="Q26" i="70"/>
  <c r="AF26" i="70"/>
  <c r="Q27" i="70"/>
  <c r="F53" i="70"/>
  <c r="AG26" i="70"/>
  <c r="F54" i="70"/>
  <c r="G53" i="70"/>
  <c r="V53" i="70"/>
  <c r="W53" i="70"/>
  <c r="G54" i="70"/>
  <c r="H53" i="70"/>
  <c r="X53" i="70"/>
  <c r="H54" i="70"/>
  <c r="I53" i="70"/>
  <c r="I54" i="70"/>
  <c r="J53" i="70"/>
  <c r="Y53" i="70"/>
  <c r="Z53" i="70"/>
  <c r="J54" i="70"/>
  <c r="K53" i="70"/>
  <c r="K54" i="70"/>
  <c r="L53" i="70"/>
  <c r="AA53" i="70"/>
  <c r="AB53" i="70"/>
  <c r="L54" i="70"/>
  <c r="M53" i="70"/>
  <c r="M54" i="70"/>
  <c r="N53" i="70"/>
  <c r="AC53" i="70"/>
  <c r="AD53" i="70"/>
  <c r="N54" i="70"/>
  <c r="O53" i="70"/>
  <c r="O54" i="70"/>
  <c r="P53" i="70"/>
  <c r="AE53" i="70"/>
  <c r="P54" i="70"/>
  <c r="Q53" i="70"/>
  <c r="AF53" i="70"/>
  <c r="Q54" i="70"/>
  <c r="F80" i="70"/>
  <c r="AG53" i="70"/>
  <c r="V80" i="70"/>
  <c r="F81" i="70"/>
  <c r="G80" i="70"/>
  <c r="G81" i="70"/>
  <c r="H80" i="70"/>
  <c r="W80" i="70"/>
  <c r="X80" i="70"/>
  <c r="H81" i="70"/>
  <c r="I80" i="70"/>
  <c r="Y80" i="70"/>
  <c r="I81" i="70"/>
  <c r="J80" i="70"/>
  <c r="Z80" i="70"/>
  <c r="J81" i="70"/>
  <c r="K80" i="70"/>
  <c r="K81" i="70"/>
  <c r="L80" i="70"/>
  <c r="AA80" i="70"/>
  <c r="L81" i="70"/>
  <c r="M80" i="70"/>
  <c r="AB80" i="70"/>
  <c r="AC80" i="70"/>
  <c r="M81" i="70"/>
  <c r="N80" i="70"/>
  <c r="N81" i="70"/>
  <c r="O80" i="70"/>
  <c r="AD80" i="70"/>
  <c r="O81" i="70"/>
  <c r="P80" i="70"/>
  <c r="AE80" i="70"/>
  <c r="P81" i="70"/>
  <c r="Q80" i="70"/>
  <c r="AF80" i="70"/>
  <c r="AG80" i="70"/>
  <c r="Q81" i="70"/>
  <c r="F107" i="70"/>
  <c r="V107" i="70"/>
  <c r="F108" i="70"/>
  <c r="G107" i="70"/>
  <c r="G108" i="70"/>
  <c r="H107" i="70"/>
  <c r="W107" i="70"/>
  <c r="H108" i="70"/>
  <c r="I107" i="70"/>
  <c r="X107" i="70"/>
  <c r="Y107" i="70"/>
  <c r="I108" i="70"/>
  <c r="J107" i="70"/>
  <c r="J108" i="70"/>
  <c r="K107" i="70"/>
  <c r="Z107" i="70"/>
  <c r="K108" i="70"/>
  <c r="L107" i="70"/>
  <c r="AA107" i="70"/>
  <c r="L108" i="70"/>
  <c r="M107" i="70"/>
  <c r="AB107" i="70"/>
  <c r="M108" i="70"/>
  <c r="N107" i="70"/>
  <c r="AC107" i="70"/>
  <c r="AD107" i="70"/>
  <c r="N108" i="70"/>
  <c r="O107" i="70"/>
  <c r="O108" i="70"/>
  <c r="P107" i="70"/>
  <c r="AE107" i="70"/>
  <c r="AF107" i="70"/>
  <c r="P108" i="70"/>
  <c r="Q107" i="70"/>
  <c r="AG107" i="70"/>
  <c r="Q108" i="70"/>
</calcChain>
</file>

<file path=xl/sharedStrings.xml><?xml version="1.0" encoding="utf-8"?>
<sst xmlns="http://schemas.openxmlformats.org/spreadsheetml/2006/main" count="1038" uniqueCount="141">
  <si>
    <t>10. Gastos de administración</t>
  </si>
  <si>
    <t>1. Recursos Humanos</t>
  </si>
  <si>
    <t xml:space="preserve">Mano de obra </t>
  </si>
  <si>
    <t>Profesionales de apoyo y técnicos</t>
  </si>
  <si>
    <t>11. Imprevistos</t>
  </si>
  <si>
    <t>2. Equipamiento</t>
  </si>
  <si>
    <t>3. Infraestructura</t>
  </si>
  <si>
    <t>4. Viáticos/movilización</t>
  </si>
  <si>
    <t>5. Materiales e Insumos</t>
  </si>
  <si>
    <t>7. Difusión</t>
  </si>
  <si>
    <t>8. Capacitación</t>
  </si>
  <si>
    <t>9. Gastos generales</t>
  </si>
  <si>
    <t>$/Unidad</t>
  </si>
  <si>
    <t>Ítem</t>
  </si>
  <si>
    <t>Subítem</t>
  </si>
  <si>
    <t>Descripción / Detalle</t>
  </si>
  <si>
    <t>Cantidad</t>
  </si>
  <si>
    <t>Unidad de medida</t>
  </si>
  <si>
    <t>Total Detalle ($)</t>
  </si>
  <si>
    <t>Total Subítem ($)</t>
  </si>
  <si>
    <t>6. Servicio de terceros</t>
  </si>
  <si>
    <t>Total ítem
($)</t>
  </si>
  <si>
    <t>TOTAL</t>
  </si>
  <si>
    <t>Sub Ítem</t>
  </si>
  <si>
    <t>Total</t>
  </si>
  <si>
    <t>Pecuniario</t>
  </si>
  <si>
    <t>Recursos humanos</t>
  </si>
  <si>
    <t>Personal Apoyo y técnico</t>
  </si>
  <si>
    <t>Mano de Obra</t>
  </si>
  <si>
    <t>Equipamiento</t>
  </si>
  <si>
    <t>Infraestructura (menor)</t>
  </si>
  <si>
    <t>Viáticos y movilización</t>
  </si>
  <si>
    <t>Materiales e insumos</t>
  </si>
  <si>
    <t>Servicios de terceros</t>
  </si>
  <si>
    <t>Difusión</t>
  </si>
  <si>
    <t>Capacitación</t>
  </si>
  <si>
    <t>Gastos generales</t>
  </si>
  <si>
    <t>Gastos de administración</t>
  </si>
  <si>
    <t>Imprevistos</t>
  </si>
  <si>
    <t>Personal de apoyo y técnico</t>
  </si>
  <si>
    <t>No Pecuniario</t>
  </si>
  <si>
    <t>Total ($)</t>
  </si>
  <si>
    <t>Aporte FIA ($)</t>
  </si>
  <si>
    <t>Aporte contraparte ($)</t>
  </si>
  <si>
    <t>Monto ($)</t>
  </si>
  <si>
    <t>Entidades Participantes</t>
  </si>
  <si>
    <t>2. CUADRO DE COSTOS TOTALES CONSOLIDADO</t>
  </si>
  <si>
    <t>3. FUENTES DE FINANCIAMIENTO DE CONTRAPARTE</t>
  </si>
  <si>
    <t>FIA</t>
  </si>
  <si>
    <t>Contraparte</t>
  </si>
  <si>
    <t>Total Contraparte</t>
  </si>
  <si>
    <t>%</t>
  </si>
  <si>
    <t>1. ESTRUCTURA DE FINANCIAMIENTO</t>
  </si>
  <si>
    <t>1. Recursos humanos</t>
  </si>
  <si>
    <t>Observaciones Ejecutivo FIA</t>
  </si>
  <si>
    <t xml:space="preserve">MEMORIA DE CÁLCULO DEL APORTE FIA AL EJECUTOR </t>
  </si>
  <si>
    <t>MEMORIA DE CÁLCULO DEL APORTE FIA AL ASOCIADO 2</t>
  </si>
  <si>
    <t>MEMORIA DE CÁLCULO DEL APORTE FIA AL ASOCIADO 1</t>
  </si>
  <si>
    <t>MEMORIA DE CÁLCULO DEL APORTE ASOCIADO 2</t>
  </si>
  <si>
    <t>(los montos deben ser coherentes con los valores del presupuesto total)</t>
  </si>
  <si>
    <t>MEMORIA DE CÁLCULO DEL APORTE ASOCIADO 1</t>
  </si>
  <si>
    <t xml:space="preserve"> (los montos deben ser coherentes con los valores del presupuesto total)</t>
  </si>
  <si>
    <t>MEMORIA DE CÁLCULO DEL APORTE DEL EJECUTOR</t>
  </si>
  <si>
    <t>MEMORIA DE CÁLCULO DEL APORTE ASOCIADO 3</t>
  </si>
  <si>
    <t>MEMORIA DE CÁLCULO DEL APORTE ASOCIADO 4</t>
  </si>
  <si>
    <t>MEMORIA DE CÁLCULO DEL APORTE ASOCIADO 5</t>
  </si>
  <si>
    <t>MEMORIA DE CÁLCULO DEL APORTE ASOCIADO 6</t>
  </si>
  <si>
    <t>MEMORIA DE CÁLCULO DEL APORTE ASOCIADO 7</t>
  </si>
  <si>
    <t>MEMORIA DE CÁLCULO DEL APORTE ASOCIADO 8</t>
  </si>
  <si>
    <t>MEMORIA DE CÁLCULO DEL APORTE ASOCIADO 9</t>
  </si>
  <si>
    <t>MEMORIA DE CÁLCULO DEL APORTE ASOCIADO 10</t>
  </si>
  <si>
    <t>4. CUADRO APORTES DE FIA CONSOLIDADO</t>
  </si>
  <si>
    <t>Monto genérico
(profesionales por definir)</t>
  </si>
  <si>
    <t>5. CUADRO APORTES DE CONTRAPARTE CONSOLIDADO</t>
  </si>
  <si>
    <t>Flujo dedicacion (Horas / mes / hombre)</t>
  </si>
  <si>
    <t>AÑO</t>
  </si>
  <si>
    <t>RUT</t>
  </si>
  <si>
    <t>Profesión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</si>
  <si>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</si>
  <si>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</si>
  <si>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</si>
  <si>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</si>
  <si>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</si>
  <si>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</si>
  <si>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</si>
  <si>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</si>
  <si>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</si>
  <si>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</si>
  <si>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</si>
  <si>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</si>
  <si>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 horas</t>
  </si>
  <si>
    <t>=</t>
  </si>
  <si>
    <t xml:space="preserve"> </t>
  </si>
  <si>
    <t>RESUMEN TIEMPO DE DEDICACIÓN DEL EQUIPO TÉCNICO</t>
  </si>
  <si>
    <t>Equipo técnico</t>
  </si>
  <si>
    <t>Nº de Meses de dedicación</t>
  </si>
  <si>
    <t>Inicio del trabajo
dd/mm/aa</t>
  </si>
  <si>
    <t>Término del trabajo 
dd/mm/aa</t>
  </si>
  <si>
    <t>Horas/Mes promedio</t>
  </si>
  <si>
    <t>Respuesta / aclaración del Ejecutor</t>
  </si>
  <si>
    <t>APORTES PECUNIARIOS</t>
  </si>
  <si>
    <t>APORTES NO PECUNIARIOS</t>
  </si>
  <si>
    <t>Equipo Técnico 1: indicar nombre aquí</t>
  </si>
  <si>
    <t>Equipo Técnico 2: indicar nombre aquí</t>
  </si>
  <si>
    <t>Equipo Técnico 3: indicar nombre aquí</t>
  </si>
  <si>
    <t>Equipo Técnico 4: indicar nombre aquí</t>
  </si>
  <si>
    <t>Equipo Técnico 5: indicar nombre aquí</t>
  </si>
  <si>
    <t>Equipo Técnico 6: indicar nombre aquí</t>
  </si>
  <si>
    <t>Equipo Técnico 8: indicar nombre aquí</t>
  </si>
  <si>
    <t>Equipo Técnico 9: indicar nombre aquí</t>
  </si>
  <si>
    <t>Equipo Técnico 10: indicar nombre aquí</t>
  </si>
  <si>
    <t>Equipo Técnico 11: indicar nombre aquí</t>
  </si>
  <si>
    <t>Equipo Técnico 12: indicar nombre aquí</t>
  </si>
  <si>
    <t>Equipo Técnico 13: indicar nombre aquí</t>
  </si>
  <si>
    <t>Equipo Técnico 14: indicar nombre aquí</t>
  </si>
  <si>
    <t>Equipo Técnico 15: indicar nombre aquí</t>
  </si>
  <si>
    <t>Equipo Técnico 16: indicar nombre aquí</t>
  </si>
  <si>
    <t>Equipo Técnico 17: indicar nombre aquí</t>
  </si>
  <si>
    <t>Equipo Técnico 18: indicar nombre aquí</t>
  </si>
  <si>
    <t>Equipo Técnico 19: indicar nombre aquí</t>
  </si>
  <si>
    <t>Equipo Técnico 20: indicar nombre aquí</t>
  </si>
  <si>
    <t>Equipo Técnico 7: indicar nombre aquí</t>
  </si>
  <si>
    <t>Monto genérico (profesionales por definir)</t>
  </si>
  <si>
    <t>Ejecutor</t>
  </si>
  <si>
    <t>INDICAR AQUÍ NOMBRE ASOCIADO 1</t>
  </si>
  <si>
    <t>INDICAR AQUÍ NOMBRE ASOCIADO 2</t>
  </si>
  <si>
    <t>INDICAR AQUÍ NOMBRE EJECUTOR</t>
  </si>
  <si>
    <t>INDICAR AQUÍ NOMBRE ASOCIADO 3</t>
  </si>
  <si>
    <t>INDICAR AQUÍ NOMBRE ASOCIADO 4</t>
  </si>
  <si>
    <t>INDICAR AQUÍ NOMBRE ASOCIADO 5</t>
  </si>
  <si>
    <t>INDICAR AQUÍ NOMBRE ASOCIADO 6</t>
  </si>
  <si>
    <t>INDICAR AQUÍ NOMBRE ASOCIADO 7</t>
  </si>
  <si>
    <t>INDICAR AQUÍ NOMBRE ASOCIADO 8</t>
  </si>
  <si>
    <t>INDICAR AQUÍ NOMBRE ASOCIADO 9</t>
  </si>
  <si>
    <t>INDICAR AQUÍ NOMBRE ASOCIADO 10</t>
  </si>
  <si>
    <t>Total FIA</t>
  </si>
  <si>
    <t>Asociados(s)</t>
  </si>
  <si>
    <t>Coordinador Alterno: indicar nombre aquí</t>
  </si>
  <si>
    <t>CONSOLIDADO MEMORIA DE CÁLCULO</t>
  </si>
  <si>
    <t>4. Viáticos y movilización</t>
  </si>
  <si>
    <t>Coordinador Principal: indicar nombre aquí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</si>
</sst>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#,##0.0"/>
    <numFmt numFmtId="165" formatCode="_-* #,##0_-;\-* #,##0_-;_-* &quot;-&quot;??_-;_-@_-"/>
    <numFmt numFmtId="166" formatCode="dd/mm/yyyy;@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50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3" fontId="6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3" fontId="0" fillId="0" borderId="1" xfId="0" applyNumberFormat="1" applyBorder="1" applyAlignment="1" applyProtection="1">
      <alignment vertical="center"/>
    </xf>
    <xf numFmtId="3" fontId="3" fillId="0" borderId="1" xfId="0" applyNumberFormat="1" applyFont="1" applyBorder="1" applyAlignment="1" applyProtection="1">
      <alignment horizontal="right" vertical="center" wrapText="1"/>
    </xf>
    <xf numFmtId="3" fontId="3" fillId="0" borderId="1" xfId="0" applyNumberFormat="1" applyFont="1" applyFill="1" applyBorder="1" applyAlignment="1" applyProtection="1">
      <alignment horizontal="right" vertical="center" wrapText="1"/>
    </xf>
    <xf numFmtId="0" fontId="4" fillId="0" borderId="1" xfId="0" applyFont="1" applyBorder="1" applyAlignment="1" applyProtection="1">
      <alignment horizontal="center" vertical="center"/>
    </xf>
    <xf numFmtId="3" fontId="0" fillId="0" borderId="1" xfId="0" applyNumberFormat="1" applyFill="1" applyBorder="1" applyAlignment="1" applyProtection="1">
      <alignment horizontal="right" vertical="center"/>
    </xf>
    <xf numFmtId="3" fontId="4" fillId="0" borderId="1" xfId="0" applyNumberFormat="1" applyFont="1" applyBorder="1" applyAlignment="1" applyProtection="1">
      <alignment vertical="center"/>
    </xf>
    <xf numFmtId="3" fontId="6" fillId="0" borderId="1" xfId="0" applyNumberFormat="1" applyFont="1" applyFill="1" applyBorder="1" applyAlignment="1">
      <alignment horizontal="right" vertical="center" wrapText="1"/>
    </xf>
    <xf numFmtId="0" fontId="6" fillId="7" borderId="1" xfId="0" applyFont="1" applyFill="1" applyBorder="1" applyAlignment="1">
      <alignment horizontal="justify" vertical="center" wrapText="1"/>
    </xf>
    <xf numFmtId="0" fontId="3" fillId="7" borderId="1" xfId="0" applyFont="1" applyFill="1" applyBorder="1" applyAlignment="1" applyProtection="1">
      <alignment horizontal="justify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3" fontId="4" fillId="0" borderId="0" xfId="0" applyNumberFormat="1" applyFont="1" applyFill="1" applyBorder="1" applyAlignment="1" applyProtection="1">
      <alignment vertical="center"/>
    </xf>
    <xf numFmtId="3" fontId="4" fillId="0" borderId="0" xfId="0" applyNumberFormat="1" applyFont="1" applyFill="1" applyBorder="1" applyAlignment="1" applyProtection="1">
      <alignment horizontal="right" vertical="center"/>
    </xf>
    <xf numFmtId="3" fontId="4" fillId="0" borderId="1" xfId="0" applyNumberFormat="1" applyFont="1" applyFill="1" applyBorder="1" applyAlignment="1" applyProtection="1">
      <alignment vertical="center"/>
    </xf>
    <xf numFmtId="3" fontId="4" fillId="0" borderId="2" xfId="0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164" fontId="0" fillId="0" borderId="1" xfId="0" applyNumberFormat="1" applyFill="1" applyBorder="1" applyAlignment="1" applyProtection="1">
      <alignment horizontal="center" vertical="center"/>
    </xf>
    <xf numFmtId="3" fontId="4" fillId="6" borderId="1" xfId="0" applyNumberFormat="1" applyFont="1" applyFill="1" applyBorder="1" applyAlignment="1" applyProtection="1">
      <alignment vertical="center"/>
    </xf>
    <xf numFmtId="3" fontId="4" fillId="6" borderId="1" xfId="0" applyNumberFormat="1" applyFont="1" applyFill="1" applyBorder="1" applyAlignment="1" applyProtection="1">
      <alignment horizontal="center" vertical="center"/>
    </xf>
    <xf numFmtId="3" fontId="4" fillId="6" borderId="1" xfId="0" applyNumberFormat="1" applyFont="1" applyFill="1" applyBorder="1" applyAlignment="1" applyProtection="1">
      <alignment horizontal="right" vertical="center" wrapText="1"/>
    </xf>
    <xf numFmtId="3" fontId="7" fillId="6" borderId="1" xfId="0" applyNumberFormat="1" applyFont="1" applyFill="1" applyBorder="1" applyAlignment="1">
      <alignment horizontal="right" vertical="center" wrapText="1"/>
    </xf>
    <xf numFmtId="3" fontId="4" fillId="0" borderId="3" xfId="0" applyNumberFormat="1" applyFont="1" applyFill="1" applyBorder="1" applyAlignment="1" applyProtection="1">
      <alignment vertical="center"/>
    </xf>
    <xf numFmtId="3" fontId="4" fillId="0" borderId="4" xfId="0" applyNumberFormat="1" applyFont="1" applyFill="1" applyBorder="1" applyAlignment="1" applyProtection="1">
      <alignment vertical="center"/>
    </xf>
    <xf numFmtId="3" fontId="4" fillId="0" borderId="5" xfId="0" applyNumberFormat="1" applyFont="1" applyFill="1" applyBorder="1" applyAlignment="1" applyProtection="1">
      <alignment vertical="center"/>
    </xf>
    <xf numFmtId="3" fontId="3" fillId="0" borderId="0" xfId="0" applyNumberFormat="1" applyFont="1" applyAlignment="1" applyProtection="1">
      <alignment horizontal="right" vertical="center"/>
    </xf>
    <xf numFmtId="3" fontId="3" fillId="0" borderId="0" xfId="0" applyNumberFormat="1" applyFont="1" applyAlignment="1" applyProtection="1">
      <alignment vertical="center"/>
    </xf>
    <xf numFmtId="3" fontId="3" fillId="0" borderId="0" xfId="0" applyNumberFormat="1" applyFont="1" applyFill="1" applyAlignment="1" applyProtection="1">
      <alignment vertical="center"/>
    </xf>
    <xf numFmtId="3" fontId="3" fillId="0" borderId="0" xfId="0" applyNumberFormat="1" applyFont="1" applyAlignment="1" applyProtection="1">
      <alignment horizontal="center" vertical="center"/>
    </xf>
    <xf numFmtId="165" fontId="3" fillId="0" borderId="0" xfId="1" applyNumberFormat="1" applyFont="1" applyAlignment="1" applyProtection="1">
      <alignment horizontal="center" vertical="center"/>
    </xf>
    <xf numFmtId="3" fontId="3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41" fontId="3" fillId="0" borderId="0" xfId="2" applyFont="1" applyAlignment="1" applyProtection="1">
      <alignment vertical="center"/>
    </xf>
    <xf numFmtId="1" fontId="3" fillId="0" borderId="0" xfId="0" applyNumberFormat="1" applyFont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3" fontId="3" fillId="2" borderId="1" xfId="0" applyNumberFormat="1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8" borderId="1" xfId="0" applyFont="1" applyFill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3" fontId="3" fillId="3" borderId="5" xfId="0" applyNumberFormat="1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3" fontId="3" fillId="2" borderId="4" xfId="0" applyNumberFormat="1" applyFont="1" applyFill="1" applyBorder="1" applyAlignment="1" applyProtection="1">
      <alignment vertical="center"/>
      <protection locked="0"/>
    </xf>
    <xf numFmtId="0" fontId="3" fillId="9" borderId="3" xfId="0" applyFont="1" applyFill="1" applyBorder="1" applyAlignment="1" applyProtection="1">
      <alignment vertical="center"/>
      <protection locked="0"/>
    </xf>
    <xf numFmtId="3" fontId="3" fillId="9" borderId="3" xfId="0" applyNumberFormat="1" applyFont="1" applyFill="1" applyBorder="1" applyAlignment="1" applyProtection="1">
      <alignment vertical="center"/>
      <protection locked="0"/>
    </xf>
    <xf numFmtId="0" fontId="3" fillId="9" borderId="1" xfId="0" applyFont="1" applyFill="1" applyBorder="1" applyAlignment="1" applyProtection="1">
      <alignment vertical="center"/>
      <protection locked="0"/>
    </xf>
    <xf numFmtId="3" fontId="3" fillId="9" borderId="1" xfId="0" applyNumberFormat="1" applyFont="1" applyFill="1" applyBorder="1" applyAlignment="1" applyProtection="1">
      <alignment vertical="center"/>
      <protection locked="0"/>
    </xf>
    <xf numFmtId="0" fontId="3" fillId="9" borderId="5" xfId="0" applyFont="1" applyFill="1" applyBorder="1" applyAlignment="1" applyProtection="1">
      <alignment vertical="center"/>
      <protection locked="0"/>
    </xf>
    <xf numFmtId="3" fontId="3" fillId="9" borderId="5" xfId="0" applyNumberFormat="1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3" fontId="3" fillId="3" borderId="4" xfId="0" applyNumberFormat="1" applyFont="1" applyFill="1" applyBorder="1" applyAlignment="1" applyProtection="1">
      <alignment vertical="center"/>
      <protection locked="0"/>
    </xf>
    <xf numFmtId="0" fontId="3" fillId="8" borderId="4" xfId="0" applyFont="1" applyFill="1" applyBorder="1" applyAlignment="1" applyProtection="1">
      <alignment vertical="center"/>
      <protection locked="0"/>
    </xf>
    <xf numFmtId="3" fontId="3" fillId="8" borderId="4" xfId="0" applyNumberFormat="1" applyFont="1" applyFill="1" applyBorder="1" applyAlignment="1" applyProtection="1">
      <alignment vertical="center"/>
      <protection locked="0"/>
    </xf>
    <xf numFmtId="0" fontId="3" fillId="8" borderId="3" xfId="0" applyFont="1" applyFill="1" applyBorder="1" applyAlignment="1" applyProtection="1">
      <alignment vertical="center"/>
      <protection locked="0"/>
    </xf>
    <xf numFmtId="3" fontId="3" fillId="8" borderId="3" xfId="0" applyNumberFormat="1" applyFont="1" applyFill="1" applyBorder="1" applyAlignment="1" applyProtection="1">
      <alignment vertical="center"/>
      <protection locked="0"/>
    </xf>
    <xf numFmtId="0" fontId="3" fillId="8" borderId="1" xfId="0" applyFont="1" applyFill="1" applyBorder="1" applyAlignment="1" applyProtection="1">
      <alignment vertical="center"/>
      <protection locked="0"/>
    </xf>
    <xf numFmtId="3" fontId="3" fillId="8" borderId="1" xfId="0" applyNumberFormat="1" applyFont="1" applyFill="1" applyBorder="1" applyAlignment="1" applyProtection="1">
      <alignment vertical="center"/>
      <protection locked="0"/>
    </xf>
    <xf numFmtId="0" fontId="3" fillId="8" borderId="7" xfId="0" applyFont="1" applyFill="1" applyBorder="1" applyAlignment="1" applyProtection="1">
      <alignment vertical="center"/>
      <protection locked="0"/>
    </xf>
    <xf numFmtId="3" fontId="3" fillId="8" borderId="7" xfId="0" applyNumberFormat="1" applyFont="1" applyFill="1" applyBorder="1" applyAlignment="1" applyProtection="1">
      <alignment vertical="center"/>
      <protection locked="0"/>
    </xf>
    <xf numFmtId="0" fontId="3" fillId="8" borderId="5" xfId="0" applyFont="1" applyFill="1" applyBorder="1" applyAlignment="1" applyProtection="1">
      <alignment vertical="center"/>
      <protection locked="0"/>
    </xf>
    <xf numFmtId="3" fontId="3" fillId="8" borderId="5" xfId="0" applyNumberFormat="1" applyFont="1" applyFill="1" applyBorder="1" applyAlignment="1" applyProtection="1">
      <alignment vertical="center"/>
      <protection locked="0"/>
    </xf>
    <xf numFmtId="0" fontId="3" fillId="9" borderId="4" xfId="0" applyFont="1" applyFill="1" applyBorder="1" applyAlignment="1" applyProtection="1">
      <alignment vertical="center"/>
      <protection locked="0"/>
    </xf>
    <xf numFmtId="0" fontId="3" fillId="9" borderId="4" xfId="0" applyFont="1" applyFill="1" applyBorder="1" applyAlignment="1" applyProtection="1">
      <alignment horizontal="left" vertical="center"/>
      <protection locked="0"/>
    </xf>
    <xf numFmtId="3" fontId="3" fillId="9" borderId="4" xfId="0" applyNumberFormat="1" applyFont="1" applyFill="1" applyBorder="1" applyAlignment="1" applyProtection="1">
      <alignment vertical="center"/>
      <protection locked="0"/>
    </xf>
    <xf numFmtId="0" fontId="3" fillId="9" borderId="1" xfId="0" applyFont="1" applyFill="1" applyBorder="1" applyAlignment="1" applyProtection="1">
      <alignment horizontal="left" vertical="center"/>
      <protection locked="0"/>
    </xf>
    <xf numFmtId="0" fontId="3" fillId="8" borderId="8" xfId="0" applyFont="1" applyFill="1" applyBorder="1" applyAlignment="1" applyProtection="1">
      <alignment vertical="center"/>
      <protection locked="0"/>
    </xf>
    <xf numFmtId="3" fontId="4" fillId="0" borderId="11" xfId="0" applyNumberFormat="1" applyFont="1" applyFill="1" applyBorder="1" applyAlignment="1" applyProtection="1">
      <alignment horizontal="right" vertical="center"/>
    </xf>
    <xf numFmtId="3" fontId="4" fillId="0" borderId="13" xfId="0" applyNumberFormat="1" applyFont="1" applyFill="1" applyBorder="1" applyAlignment="1" applyProtection="1">
      <alignment vertical="center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9" borderId="1" xfId="0" applyFont="1" applyFill="1" applyBorder="1" applyAlignment="1" applyProtection="1">
      <alignment horizontal="center" vertical="center"/>
      <protection locked="0"/>
    </xf>
    <xf numFmtId="0" fontId="3" fillId="9" borderId="5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9" borderId="3" xfId="0" applyFont="1" applyFill="1" applyBorder="1" applyAlignment="1" applyProtection="1">
      <alignment horizontal="center" vertical="center"/>
      <protection locked="0"/>
    </xf>
    <xf numFmtId="0" fontId="3" fillId="8" borderId="4" xfId="0" applyFont="1" applyFill="1" applyBorder="1" applyAlignment="1" applyProtection="1">
      <alignment horizontal="center" vertical="center"/>
      <protection locked="0"/>
    </xf>
    <xf numFmtId="0" fontId="3" fillId="8" borderId="5" xfId="0" applyFont="1" applyFill="1" applyBorder="1" applyAlignment="1" applyProtection="1">
      <alignment horizontal="center" vertical="center"/>
      <protection locked="0"/>
    </xf>
    <xf numFmtId="0" fontId="3" fillId="9" borderId="4" xfId="0" applyFont="1" applyFill="1" applyBorder="1" applyAlignment="1" applyProtection="1">
      <alignment horizontal="center" vertical="center"/>
      <protection locked="0"/>
    </xf>
    <xf numFmtId="0" fontId="3" fillId="8" borderId="3" xfId="0" applyFont="1" applyFill="1" applyBorder="1" applyAlignment="1" applyProtection="1">
      <alignment horizontal="center" vertic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5" xfId="0" applyNumberFormat="1" applyFont="1" applyFill="1" applyBorder="1" applyAlignment="1" applyProtection="1">
      <alignment horizontal="center" vertical="center"/>
      <protection locked="0"/>
    </xf>
    <xf numFmtId="3" fontId="3" fillId="2" borderId="4" xfId="0" applyNumberFormat="1" applyFont="1" applyFill="1" applyBorder="1" applyAlignment="1" applyProtection="1">
      <alignment horizontal="center" vertical="center"/>
      <protection locked="0"/>
    </xf>
    <xf numFmtId="3" fontId="3" fillId="9" borderId="1" xfId="0" applyNumberFormat="1" applyFont="1" applyFill="1" applyBorder="1" applyAlignment="1" applyProtection="1">
      <alignment horizontal="center" vertical="center"/>
      <protection locked="0"/>
    </xf>
    <xf numFmtId="3" fontId="3" fillId="9" borderId="5" xfId="0" applyNumberFormat="1" applyFont="1" applyFill="1" applyBorder="1" applyAlignment="1" applyProtection="1">
      <alignment horizontal="center" vertical="center"/>
      <protection locked="0"/>
    </xf>
    <xf numFmtId="3" fontId="3" fillId="3" borderId="4" xfId="0" applyNumberFormat="1" applyFont="1" applyFill="1" applyBorder="1" applyAlignment="1" applyProtection="1">
      <alignment horizontal="center" vertical="center"/>
      <protection locked="0"/>
    </xf>
    <xf numFmtId="3" fontId="3" fillId="9" borderId="3" xfId="0" applyNumberFormat="1" applyFont="1" applyFill="1" applyBorder="1" applyAlignment="1" applyProtection="1">
      <alignment horizontal="center" vertical="center"/>
      <protection locked="0"/>
    </xf>
    <xf numFmtId="3" fontId="3" fillId="8" borderId="4" xfId="0" applyNumberFormat="1" applyFont="1" applyFill="1" applyBorder="1" applyAlignment="1" applyProtection="1">
      <alignment horizontal="center" vertical="center"/>
      <protection locked="0"/>
    </xf>
    <xf numFmtId="3" fontId="3" fillId="8" borderId="1" xfId="0" applyNumberFormat="1" applyFont="1" applyFill="1" applyBorder="1" applyAlignment="1" applyProtection="1">
      <alignment horizontal="center" vertical="center"/>
      <protection locked="0"/>
    </xf>
    <xf numFmtId="3" fontId="3" fillId="8" borderId="5" xfId="0" applyNumberFormat="1" applyFont="1" applyFill="1" applyBorder="1" applyAlignment="1" applyProtection="1">
      <alignment horizontal="center" vertical="center"/>
      <protection locked="0"/>
    </xf>
    <xf numFmtId="3" fontId="3" fillId="9" borderId="4" xfId="0" applyNumberFormat="1" applyFont="1" applyFill="1" applyBorder="1" applyAlignment="1" applyProtection="1">
      <alignment horizontal="center" vertical="center"/>
      <protection locked="0"/>
    </xf>
    <xf numFmtId="3" fontId="3" fillId="8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3" fontId="3" fillId="0" borderId="12" xfId="0" applyNumberFormat="1" applyFont="1" applyBorder="1" applyAlignment="1" applyProtection="1">
      <alignment vertical="center"/>
    </xf>
    <xf numFmtId="3" fontId="3" fillId="0" borderId="14" xfId="0" applyNumberFormat="1" applyFont="1" applyBorder="1" applyAlignment="1" applyProtection="1">
      <alignment vertical="center"/>
    </xf>
    <xf numFmtId="3" fontId="4" fillId="0" borderId="15" xfId="0" applyNumberFormat="1" applyFont="1" applyFill="1" applyBorder="1" applyAlignment="1" applyProtection="1">
      <alignment vertical="center"/>
    </xf>
    <xf numFmtId="3" fontId="0" fillId="0" borderId="1" xfId="0" applyNumberForma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5" xfId="0" applyFont="1" applyFill="1" applyBorder="1" applyAlignment="1" applyProtection="1">
      <alignment vertical="center" wrapText="1"/>
      <protection locked="0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3" fillId="9" borderId="3" xfId="0" applyFont="1" applyFill="1" applyBorder="1" applyAlignment="1" applyProtection="1">
      <alignment vertical="center" wrapText="1"/>
      <protection locked="0"/>
    </xf>
    <xf numFmtId="0" fontId="3" fillId="9" borderId="1" xfId="0" applyFont="1" applyFill="1" applyBorder="1" applyAlignment="1" applyProtection="1">
      <alignment vertical="center" wrapText="1"/>
      <protection locked="0"/>
    </xf>
    <xf numFmtId="0" fontId="3" fillId="9" borderId="5" xfId="0" applyFont="1" applyFill="1" applyBorder="1" applyAlignment="1" applyProtection="1">
      <alignment vertical="center" wrapText="1"/>
      <protection locked="0"/>
    </xf>
    <xf numFmtId="0" fontId="3" fillId="3" borderId="4" xfId="0" applyFont="1" applyFill="1" applyBorder="1" applyAlignment="1" applyProtection="1">
      <alignment vertical="center" wrapText="1"/>
      <protection locked="0"/>
    </xf>
    <xf numFmtId="0" fontId="3" fillId="8" borderId="4" xfId="0" applyFont="1" applyFill="1" applyBorder="1" applyAlignment="1" applyProtection="1">
      <alignment vertical="center" wrapText="1"/>
      <protection locked="0"/>
    </xf>
    <xf numFmtId="0" fontId="3" fillId="8" borderId="3" xfId="0" applyFont="1" applyFill="1" applyBorder="1" applyAlignment="1" applyProtection="1">
      <alignment vertical="center" wrapText="1"/>
      <protection locked="0"/>
    </xf>
    <xf numFmtId="0" fontId="3" fillId="8" borderId="1" xfId="0" applyFont="1" applyFill="1" applyBorder="1" applyAlignment="1" applyProtection="1">
      <alignment vertical="center" wrapText="1"/>
      <protection locked="0"/>
    </xf>
    <xf numFmtId="0" fontId="3" fillId="8" borderId="7" xfId="0" applyFont="1" applyFill="1" applyBorder="1" applyAlignment="1" applyProtection="1">
      <alignment vertical="center" wrapText="1"/>
      <protection locked="0"/>
    </xf>
    <xf numFmtId="0" fontId="3" fillId="8" borderId="5" xfId="0" applyFont="1" applyFill="1" applyBorder="1" applyAlignment="1" applyProtection="1">
      <alignment vertical="center" wrapText="1"/>
      <protection locked="0"/>
    </xf>
    <xf numFmtId="0" fontId="3" fillId="9" borderId="4" xfId="0" applyFont="1" applyFill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</xf>
    <xf numFmtId="0" fontId="3" fillId="9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9" borderId="4" xfId="0" applyFont="1" applyFill="1" applyBorder="1" applyAlignment="1" applyProtection="1">
      <alignment horizontal="left" vertical="center" wrapText="1"/>
      <protection locked="0"/>
    </xf>
    <xf numFmtId="0" fontId="3" fillId="9" borderId="5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9" borderId="3" xfId="0" applyFont="1" applyFill="1" applyBorder="1" applyAlignment="1" applyProtection="1">
      <alignment horizontal="left" vertical="center" wrapText="1"/>
      <protection locked="0"/>
    </xf>
    <xf numFmtId="0" fontId="3" fillId="8" borderId="4" xfId="0" applyFont="1" applyFill="1" applyBorder="1" applyAlignment="1" applyProtection="1">
      <alignment horizontal="left" vertical="center" wrapText="1"/>
      <protection locked="0"/>
    </xf>
    <xf numFmtId="0" fontId="3" fillId="8" borderId="1" xfId="0" applyFont="1" applyFill="1" applyBorder="1" applyAlignment="1" applyProtection="1">
      <alignment horizontal="left" vertical="center" wrapText="1"/>
      <protection locked="0"/>
    </xf>
    <xf numFmtId="0" fontId="3" fillId="8" borderId="5" xfId="0" applyFont="1" applyFill="1" applyBorder="1" applyAlignment="1" applyProtection="1">
      <alignment horizontal="left" vertical="center" wrapText="1"/>
      <protection locked="0"/>
    </xf>
    <xf numFmtId="0" fontId="3" fillId="8" borderId="3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 indent="1"/>
    </xf>
    <xf numFmtId="3" fontId="6" fillId="0" borderId="1" xfId="0" applyNumberFormat="1" applyFont="1" applyBorder="1" applyAlignment="1" applyProtection="1">
      <alignment horizontal="right" vertical="center" wrapText="1"/>
    </xf>
    <xf numFmtId="3" fontId="7" fillId="0" borderId="1" xfId="0" applyNumberFormat="1" applyFont="1" applyBorder="1" applyAlignment="1" applyProtection="1">
      <alignment horizontal="right" vertical="center" wrapText="1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4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4" fillId="6" borderId="1" xfId="0" applyFont="1" applyFill="1" applyBorder="1" applyAlignment="1" applyProtection="1">
      <alignment vertical="center"/>
    </xf>
    <xf numFmtId="0" fontId="4" fillId="6" borderId="1" xfId="0" applyFont="1" applyFill="1" applyBorder="1" applyAlignment="1">
      <alignment vertical="center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0" fontId="8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vertical="center"/>
    </xf>
    <xf numFmtId="0" fontId="8" fillId="1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vertical="center" wrapText="1"/>
    </xf>
    <xf numFmtId="17" fontId="8" fillId="0" borderId="1" xfId="0" applyNumberFormat="1" applyFont="1" applyFill="1" applyBorder="1" applyAlignment="1" applyProtection="1">
      <alignment horizontal="center" vertical="center"/>
    </xf>
    <xf numFmtId="17" fontId="2" fillId="0" borderId="0" xfId="0" applyNumberFormat="1" applyFont="1" applyBorder="1" applyAlignment="1" applyProtection="1">
      <alignment vertical="center"/>
    </xf>
    <xf numFmtId="0" fontId="2" fillId="11" borderId="1" xfId="0" applyFont="1" applyFill="1" applyBorder="1" applyAlignment="1" applyProtection="1">
      <alignment vertical="center"/>
      <protection locked="0"/>
    </xf>
    <xf numFmtId="0" fontId="2" fillId="11" borderId="1" xfId="0" applyFont="1" applyFill="1" applyBorder="1" applyAlignment="1" applyProtection="1">
      <alignment vertical="center" wrapText="1"/>
      <protection locked="0"/>
    </xf>
    <xf numFmtId="0" fontId="2" fillId="11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right" vertical="center"/>
    </xf>
    <xf numFmtId="0" fontId="2" fillId="12" borderId="0" xfId="0" applyFont="1" applyFill="1" applyBorder="1" applyAlignment="1" applyProtection="1">
      <alignment horizontal="center" vertical="center"/>
    </xf>
    <xf numFmtId="0" fontId="2" fillId="13" borderId="0" xfId="0" applyFont="1" applyFill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left" vertical="center"/>
    </xf>
    <xf numFmtId="14" fontId="2" fillId="0" borderId="0" xfId="0" applyNumberFormat="1" applyFont="1" applyBorder="1" applyAlignment="1" applyProtection="1">
      <alignment vertical="center"/>
    </xf>
    <xf numFmtId="166" fontId="10" fillId="13" borderId="0" xfId="0" applyNumberFormat="1" applyFont="1" applyFill="1" applyBorder="1" applyAlignment="1" applyProtection="1">
      <alignment horizontal="center" vertical="center"/>
    </xf>
    <xf numFmtId="14" fontId="10" fillId="13" borderId="0" xfId="0" applyNumberFormat="1" applyFont="1" applyFill="1" applyBorder="1" applyAlignment="1" applyProtection="1">
      <alignment horizontal="center" vertical="center"/>
    </xf>
    <xf numFmtId="166" fontId="2" fillId="13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Border="1" applyAlignment="1" applyProtection="1">
      <alignment horizontal="left" vertical="center"/>
    </xf>
    <xf numFmtId="166" fontId="10" fillId="0" borderId="0" xfId="0" applyNumberFormat="1" applyFont="1" applyFill="1" applyBorder="1" applyAlignment="1" applyProtection="1">
      <alignment horizontal="center" vertical="center"/>
    </xf>
    <xf numFmtId="166" fontId="10" fillId="0" borderId="0" xfId="0" applyNumberFormat="1" applyFont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/>
    </xf>
    <xf numFmtId="14" fontId="2" fillId="0" borderId="0" xfId="0" applyNumberFormat="1" applyFont="1" applyBorder="1" applyAlignment="1" applyProtection="1">
      <alignment horizontal="center" vertical="center"/>
    </xf>
    <xf numFmtId="14" fontId="2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/>
    </xf>
    <xf numFmtId="166" fontId="2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 wrapText="1"/>
    </xf>
    <xf numFmtId="0" fontId="4" fillId="14" borderId="1" xfId="0" applyFont="1" applyFill="1" applyBorder="1" applyAlignment="1" applyProtection="1">
      <alignment horizontal="center" vertical="center" wrapText="1"/>
    </xf>
    <xf numFmtId="3" fontId="1" fillId="0" borderId="1" xfId="0" applyNumberFormat="1" applyFont="1" applyBorder="1" applyAlignment="1" applyProtection="1">
      <alignment horizontal="left" vertical="center" wrapText="1"/>
      <protection locked="0"/>
    </xf>
    <xf numFmtId="3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horizontal="left" vertical="center" wrapText="1" indent="1"/>
    </xf>
    <xf numFmtId="0" fontId="3" fillId="0" borderId="0" xfId="0" applyFont="1" applyFill="1" applyAlignment="1" applyProtection="1">
      <alignment vertical="center" wrapText="1"/>
    </xf>
    <xf numFmtId="0" fontId="3" fillId="13" borderId="1" xfId="0" applyFont="1" applyFill="1" applyBorder="1" applyAlignment="1" applyProtection="1">
      <alignment horizontal="left" vertical="center" wrapText="1"/>
      <protection locked="0"/>
    </xf>
    <xf numFmtId="0" fontId="3" fillId="13" borderId="1" xfId="0" applyFont="1" applyFill="1" applyBorder="1" applyAlignment="1" applyProtection="1">
      <alignment horizontal="center" vertical="center"/>
      <protection locked="0"/>
    </xf>
    <xf numFmtId="3" fontId="3" fillId="13" borderId="1" xfId="0" applyNumberFormat="1" applyFont="1" applyFill="1" applyBorder="1" applyAlignment="1" applyProtection="1">
      <alignment horizontal="center" vertical="center"/>
      <protection locked="0"/>
    </xf>
    <xf numFmtId="0" fontId="3" fillId="13" borderId="4" xfId="0" applyFont="1" applyFill="1" applyBorder="1" applyAlignment="1" applyProtection="1">
      <alignment horizontal="left" vertical="center" wrapText="1"/>
      <protection locked="0"/>
    </xf>
    <xf numFmtId="0" fontId="3" fillId="13" borderId="4" xfId="0" applyFont="1" applyFill="1" applyBorder="1" applyAlignment="1" applyProtection="1">
      <alignment horizontal="center" vertical="center"/>
      <protection locked="0"/>
    </xf>
    <xf numFmtId="3" fontId="3" fillId="13" borderId="4" xfId="0" applyNumberFormat="1" applyFont="1" applyFill="1" applyBorder="1" applyAlignment="1" applyProtection="1">
      <alignment horizontal="center" vertical="center"/>
      <protection locked="0"/>
    </xf>
    <xf numFmtId="0" fontId="3" fillId="13" borderId="5" xfId="0" applyFont="1" applyFill="1" applyBorder="1" applyAlignment="1" applyProtection="1">
      <alignment horizontal="left" vertical="center" wrapText="1"/>
      <protection locked="0"/>
    </xf>
    <xf numFmtId="0" fontId="3" fillId="13" borderId="5" xfId="0" applyFont="1" applyFill="1" applyBorder="1" applyAlignment="1" applyProtection="1">
      <alignment horizontal="center" vertical="center"/>
      <protection locked="0"/>
    </xf>
    <xf numFmtId="3" fontId="3" fillId="13" borderId="5" xfId="0" applyNumberFormat="1" applyFont="1" applyFill="1" applyBorder="1" applyAlignment="1" applyProtection="1">
      <alignment horizontal="center" vertical="center"/>
      <protection locked="0"/>
    </xf>
    <xf numFmtId="0" fontId="3" fillId="13" borderId="3" xfId="0" applyFont="1" applyFill="1" applyBorder="1" applyAlignment="1" applyProtection="1">
      <alignment horizontal="left" vertical="center" wrapText="1"/>
      <protection locked="0"/>
    </xf>
    <xf numFmtId="0" fontId="3" fillId="13" borderId="3" xfId="0" applyFont="1" applyFill="1" applyBorder="1" applyAlignment="1" applyProtection="1">
      <alignment horizontal="center" vertical="center"/>
      <protection locked="0"/>
    </xf>
    <xf numFmtId="3" fontId="3" fillId="13" borderId="3" xfId="0" applyNumberFormat="1" applyFont="1" applyFill="1" applyBorder="1" applyAlignment="1" applyProtection="1">
      <alignment horizontal="center" vertical="center"/>
      <protection locked="0"/>
    </xf>
    <xf numFmtId="0" fontId="3" fillId="15" borderId="7" xfId="0" applyFont="1" applyFill="1" applyBorder="1" applyAlignment="1" applyProtection="1">
      <alignment horizontal="left" vertical="center" wrapText="1"/>
      <protection locked="0"/>
    </xf>
    <xf numFmtId="0" fontId="3" fillId="15" borderId="7" xfId="0" applyFont="1" applyFill="1" applyBorder="1" applyAlignment="1" applyProtection="1">
      <alignment horizontal="center" vertical="center"/>
      <protection locked="0"/>
    </xf>
    <xf numFmtId="3" fontId="3" fillId="15" borderId="7" xfId="0" applyNumberFormat="1" applyFont="1" applyFill="1" applyBorder="1" applyAlignment="1" applyProtection="1">
      <alignment horizontal="center" vertical="center"/>
      <protection locked="0"/>
    </xf>
    <xf numFmtId="0" fontId="3" fillId="15" borderId="1" xfId="0" applyFont="1" applyFill="1" applyBorder="1" applyAlignment="1" applyProtection="1">
      <alignment horizontal="left" vertical="center" wrapText="1"/>
      <protection locked="0"/>
    </xf>
    <xf numFmtId="3" fontId="3" fillId="15" borderId="1" xfId="0" applyNumberFormat="1" applyFont="1" applyFill="1" applyBorder="1" applyAlignment="1" applyProtection="1">
      <alignment horizontal="center" vertical="center"/>
      <protection locked="0"/>
    </xf>
    <xf numFmtId="0" fontId="3" fillId="15" borderId="1" xfId="0" applyFont="1" applyFill="1" applyBorder="1" applyAlignment="1" applyProtection="1">
      <alignment horizontal="center" vertical="center"/>
      <protection locked="0"/>
    </xf>
    <xf numFmtId="0" fontId="3" fillId="15" borderId="5" xfId="0" applyFont="1" applyFill="1" applyBorder="1" applyAlignment="1" applyProtection="1">
      <alignment horizontal="left" vertical="center" wrapText="1"/>
      <protection locked="0"/>
    </xf>
    <xf numFmtId="0" fontId="3" fillId="15" borderId="5" xfId="0" applyFont="1" applyFill="1" applyBorder="1" applyAlignment="1" applyProtection="1">
      <alignment horizontal="center" vertical="center"/>
      <protection locked="0"/>
    </xf>
    <xf numFmtId="3" fontId="3" fillId="15" borderId="5" xfId="0" applyNumberFormat="1" applyFont="1" applyFill="1" applyBorder="1" applyAlignment="1" applyProtection="1">
      <alignment horizontal="center" vertical="center"/>
      <protection locked="0"/>
    </xf>
    <xf numFmtId="0" fontId="3" fillId="15" borderId="4" xfId="0" applyFont="1" applyFill="1" applyBorder="1" applyAlignment="1" applyProtection="1">
      <alignment horizontal="left" vertical="center" wrapText="1"/>
      <protection locked="0"/>
    </xf>
    <xf numFmtId="0" fontId="3" fillId="15" borderId="4" xfId="0" applyFont="1" applyFill="1" applyBorder="1" applyAlignment="1" applyProtection="1">
      <alignment horizontal="center" vertical="center"/>
      <protection locked="0"/>
    </xf>
    <xf numFmtId="3" fontId="3" fillId="15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</xf>
    <xf numFmtId="3" fontId="4" fillId="0" borderId="1" xfId="0" applyNumberFormat="1" applyFont="1" applyBorder="1" applyAlignment="1" applyProtection="1">
      <alignment horizontal="center" vertical="center"/>
    </xf>
    <xf numFmtId="0" fontId="4" fillId="12" borderId="9" xfId="0" applyFont="1" applyFill="1" applyBorder="1" applyAlignment="1" applyProtection="1">
      <alignment vertical="center"/>
    </xf>
    <xf numFmtId="0" fontId="3" fillId="12" borderId="12" xfId="0" applyFont="1" applyFill="1" applyBorder="1" applyAlignment="1" applyProtection="1">
      <alignment vertical="center"/>
    </xf>
    <xf numFmtId="0" fontId="3" fillId="12" borderId="12" xfId="0" applyFont="1" applyFill="1" applyBorder="1" applyAlignment="1" applyProtection="1">
      <alignment horizontal="left" vertical="center" wrapText="1"/>
    </xf>
    <xf numFmtId="0" fontId="3" fillId="12" borderId="12" xfId="0" applyFont="1" applyFill="1" applyBorder="1" applyAlignment="1" applyProtection="1">
      <alignment horizontal="center" vertical="center"/>
    </xf>
    <xf numFmtId="3" fontId="3" fillId="12" borderId="12" xfId="0" applyNumberFormat="1" applyFont="1" applyFill="1" applyBorder="1" applyAlignment="1" applyProtection="1">
      <alignment horizontal="center" vertical="center"/>
    </xf>
    <xf numFmtId="0" fontId="3" fillId="12" borderId="6" xfId="0" applyFont="1" applyFill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3" fillId="0" borderId="0" xfId="0" applyNumberFormat="1" applyFont="1" applyFill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center" vertical="center"/>
    </xf>
    <xf numFmtId="3" fontId="3" fillId="0" borderId="12" xfId="0" applyNumberFormat="1" applyFont="1" applyBorder="1" applyAlignment="1" applyProtection="1">
      <alignment horizontal="center" vertical="center"/>
    </xf>
    <xf numFmtId="3" fontId="3" fillId="0" borderId="14" xfId="0" applyNumberFormat="1" applyFont="1" applyBorder="1" applyAlignment="1" applyProtection="1">
      <alignment horizontal="center" vertical="center"/>
    </xf>
    <xf numFmtId="3" fontId="4" fillId="0" borderId="10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 wrapText="1"/>
    </xf>
    <xf numFmtId="0" fontId="4" fillId="13" borderId="9" xfId="0" applyFont="1" applyFill="1" applyBorder="1" applyAlignment="1" applyProtection="1">
      <alignment vertical="center"/>
    </xf>
    <xf numFmtId="0" fontId="3" fillId="13" borderId="9" xfId="0" applyFont="1" applyFill="1" applyBorder="1" applyAlignment="1" applyProtection="1">
      <alignment vertical="center"/>
    </xf>
    <xf numFmtId="0" fontId="3" fillId="13" borderId="12" xfId="0" applyFont="1" applyFill="1" applyBorder="1" applyAlignment="1" applyProtection="1">
      <alignment horizontal="left" vertical="center" wrapText="1"/>
    </xf>
    <xf numFmtId="0" fontId="3" fillId="13" borderId="12" xfId="0" applyFont="1" applyFill="1" applyBorder="1" applyAlignment="1" applyProtection="1">
      <alignment horizontal="center" vertical="center"/>
    </xf>
    <xf numFmtId="3" fontId="3" fillId="13" borderId="12" xfId="0" applyNumberFormat="1" applyFont="1" applyFill="1" applyBorder="1" applyAlignment="1" applyProtection="1">
      <alignment horizontal="center" vertical="center"/>
    </xf>
    <xf numFmtId="3" fontId="3" fillId="13" borderId="12" xfId="0" applyNumberFormat="1" applyFont="1" applyFill="1" applyBorder="1" applyAlignment="1" applyProtection="1">
      <alignment vertical="center"/>
    </xf>
    <xf numFmtId="3" fontId="3" fillId="13" borderId="6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Border="1" applyAlignment="1" applyProtection="1">
      <alignment vertical="center" wrapText="1"/>
    </xf>
    <xf numFmtId="3" fontId="4" fillId="0" borderId="7" xfId="0" applyNumberFormat="1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  <protection locked="0"/>
    </xf>
    <xf numFmtId="0" fontId="1" fillId="7" borderId="1" xfId="0" applyFont="1" applyFill="1" applyBorder="1" applyAlignment="1" applyProtection="1">
      <alignment horizontal="justify" vertical="center" wrapText="1"/>
    </xf>
    <xf numFmtId="3" fontId="4" fillId="0" borderId="1" xfId="0" applyNumberFormat="1" applyFont="1" applyBorder="1" applyAlignment="1" applyProtection="1">
      <alignment horizontal="right" vertical="center" wrapText="1"/>
    </xf>
    <xf numFmtId="3" fontId="4" fillId="16" borderId="1" xfId="0" applyNumberFormat="1" applyFont="1" applyFill="1" applyBorder="1" applyAlignment="1" applyProtection="1">
      <alignment vertical="center"/>
    </xf>
    <xf numFmtId="164" fontId="4" fillId="16" borderId="1" xfId="0" applyNumberFormat="1" applyFont="1" applyFill="1" applyBorder="1" applyAlignment="1" applyProtection="1">
      <alignment horizontal="center" vertical="center"/>
    </xf>
    <xf numFmtId="0" fontId="4" fillId="17" borderId="0" xfId="0" applyFont="1" applyFill="1" applyAlignment="1" applyProtection="1">
      <alignment vertical="center"/>
    </xf>
    <xf numFmtId="0" fontId="0" fillId="17" borderId="0" xfId="0" applyFill="1" applyAlignment="1" applyProtection="1">
      <alignment vertical="center"/>
    </xf>
    <xf numFmtId="0" fontId="3" fillId="17" borderId="0" xfId="0" applyFont="1" applyFill="1" applyAlignment="1" applyProtection="1">
      <alignment vertical="center"/>
    </xf>
    <xf numFmtId="0" fontId="8" fillId="16" borderId="1" xfId="0" applyFont="1" applyFill="1" applyBorder="1" applyAlignment="1" applyProtection="1">
      <alignment horizontal="center" vertical="center" wrapText="1"/>
    </xf>
    <xf numFmtId="0" fontId="9" fillId="16" borderId="23" xfId="0" applyFont="1" applyFill="1" applyBorder="1" applyAlignment="1" applyProtection="1">
      <alignment vertical="center"/>
    </xf>
    <xf numFmtId="0" fontId="0" fillId="16" borderId="24" xfId="0" applyFill="1" applyBorder="1" applyAlignment="1">
      <alignment vertical="center"/>
    </xf>
    <xf numFmtId="0" fontId="9" fillId="0" borderId="23" xfId="0" applyFont="1" applyBorder="1" applyAlignment="1" applyProtection="1">
      <alignment vertical="center"/>
    </xf>
    <xf numFmtId="0" fontId="0" fillId="0" borderId="24" xfId="0" applyBorder="1" applyAlignment="1">
      <alignment vertical="center"/>
    </xf>
    <xf numFmtId="166" fontId="2" fillId="0" borderId="23" xfId="0" applyNumberFormat="1" applyFont="1" applyBorder="1" applyAlignment="1" applyProtection="1">
      <alignment horizontal="center" vertical="center" wrapText="1"/>
    </xf>
    <xf numFmtId="166" fontId="2" fillId="0" borderId="24" xfId="0" applyNumberFormat="1" applyFont="1" applyBorder="1" applyAlignment="1" applyProtection="1">
      <alignment horizontal="center" vertical="center" wrapText="1"/>
    </xf>
    <xf numFmtId="164" fontId="2" fillId="0" borderId="23" xfId="0" applyNumberFormat="1" applyFont="1" applyBorder="1" applyAlignment="1" applyProtection="1">
      <alignment horizontal="center" vertical="center"/>
    </xf>
    <xf numFmtId="0" fontId="0" fillId="0" borderId="24" xfId="0" applyBorder="1" applyAlignment="1">
      <alignment horizontal="center" vertical="center"/>
    </xf>
    <xf numFmtId="0" fontId="8" fillId="16" borderId="23" xfId="0" applyFont="1" applyFill="1" applyBorder="1" applyAlignment="1" applyProtection="1">
      <alignment vertical="center" wrapText="1"/>
    </xf>
    <xf numFmtId="0" fontId="4" fillId="16" borderId="24" xfId="0" applyFont="1" applyFill="1" applyBorder="1" applyAlignment="1">
      <alignment vertical="center" wrapText="1"/>
    </xf>
    <xf numFmtId="0" fontId="8" fillId="16" borderId="23" xfId="0" applyFont="1" applyFill="1" applyBorder="1" applyAlignment="1" applyProtection="1">
      <alignment horizontal="center" vertical="center" wrapText="1"/>
    </xf>
    <xf numFmtId="0" fontId="4" fillId="16" borderId="24" xfId="0" applyFont="1" applyFill="1" applyBorder="1" applyAlignment="1">
      <alignment horizontal="center" vertical="center" wrapText="1"/>
    </xf>
    <xf numFmtId="0" fontId="8" fillId="16" borderId="1" xfId="0" applyFont="1" applyFill="1" applyBorder="1" applyAlignment="1" applyProtection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9" fillId="0" borderId="24" xfId="0" applyFont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3" fillId="0" borderId="17" xfId="0" applyFont="1" applyFill="1" applyBorder="1" applyAlignment="1" applyProtection="1">
      <alignment vertical="center" wrapText="1"/>
    </xf>
    <xf numFmtId="0" fontId="3" fillId="0" borderId="18" xfId="0" applyFont="1" applyBorder="1" applyAlignment="1" applyProtection="1">
      <alignment vertical="center" wrapText="1"/>
    </xf>
    <xf numFmtId="0" fontId="3" fillId="0" borderId="19" xfId="0" applyFont="1" applyBorder="1" applyAlignment="1" applyProtection="1">
      <alignment vertical="center" wrapText="1"/>
    </xf>
    <xf numFmtId="0" fontId="3" fillId="0" borderId="20" xfId="0" applyFont="1" applyBorder="1" applyAlignment="1" applyProtection="1">
      <alignment vertical="center" wrapText="1"/>
    </xf>
    <xf numFmtId="0" fontId="3" fillId="0" borderId="21" xfId="0" applyFont="1" applyBorder="1" applyAlignment="1" applyProtection="1">
      <alignment vertical="center" wrapText="1"/>
    </xf>
    <xf numFmtId="0" fontId="3" fillId="0" borderId="22" xfId="0" applyFont="1" applyBorder="1" applyAlignment="1" applyProtection="1">
      <alignment vertical="center" wrapText="1"/>
    </xf>
    <xf numFmtId="3" fontId="4" fillId="0" borderId="9" xfId="0" applyNumberFormat="1" applyFont="1" applyFill="1" applyBorder="1" applyAlignment="1" applyProtection="1">
      <alignment horizontal="right"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17" xfId="0" applyFont="1" applyFill="1" applyBorder="1" applyAlignment="1" applyProtection="1">
      <alignment horizontal="left" vertical="center" wrapText="1"/>
    </xf>
    <xf numFmtId="0" fontId="3" fillId="0" borderId="18" xfId="0" applyFont="1" applyFill="1" applyBorder="1" applyAlignment="1" applyProtection="1">
      <alignment horizontal="left" vertical="center" wrapText="1"/>
    </xf>
    <xf numFmtId="0" fontId="3" fillId="0" borderId="19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3" fillId="0" borderId="22" xfId="0" applyFont="1" applyFill="1" applyBorder="1" applyAlignment="1" applyProtection="1">
      <alignment horizontal="left" vertical="center" wrapText="1"/>
    </xf>
    <xf numFmtId="0" fontId="3" fillId="0" borderId="17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0" fontId="3" fillId="0" borderId="20" xfId="0" applyFont="1" applyBorder="1" applyAlignment="1" applyProtection="1">
      <alignment vertical="center"/>
    </xf>
    <xf numFmtId="0" fontId="3" fillId="0" borderId="21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5" fillId="9" borderId="0" xfId="0" applyFont="1" applyFill="1" applyAlignment="1" applyProtection="1">
      <alignment vertical="center"/>
      <protection locked="0"/>
    </xf>
    <xf numFmtId="0" fontId="0" fillId="9" borderId="0" xfId="0" applyFill="1" applyAlignment="1" applyProtection="1">
      <alignment vertical="center"/>
      <protection locked="0"/>
    </xf>
    <xf numFmtId="0" fontId="3" fillId="0" borderId="19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7" xfId="0" applyFont="1" applyBorder="1" applyAlignment="1" applyProtection="1">
      <alignment vertical="center" wrapText="1"/>
    </xf>
    <xf numFmtId="0" fontId="3" fillId="0" borderId="16" xfId="0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3" fillId="0" borderId="16" xfId="0" applyFont="1" applyFill="1" applyBorder="1" applyAlignment="1" applyProtection="1">
      <alignment horizontal="left" vertical="center" wrapText="1" indent="1"/>
    </xf>
    <xf numFmtId="0" fontId="3" fillId="0" borderId="3" xfId="0" applyFont="1" applyFill="1" applyBorder="1" applyAlignment="1" applyProtection="1">
      <alignment horizontal="left" vertical="center" wrapText="1" indent="1"/>
    </xf>
    <xf numFmtId="0" fontId="3" fillId="0" borderId="8" xfId="0" applyFont="1" applyFill="1" applyBorder="1" applyAlignment="1" applyProtection="1">
      <alignment horizontal="left" vertical="center" wrapText="1" indent="1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" fontId="3" fillId="0" borderId="6" xfId="0" applyNumberFormat="1" applyFont="1" applyBorder="1" applyAlignment="1" applyProtection="1">
      <alignment vertical="center"/>
    </xf>
    <xf numFmtId="0" fontId="4" fillId="13" borderId="0" xfId="0" applyFont="1" applyFill="1" applyAlignment="1" applyProtection="1">
      <alignment vertical="center"/>
    </xf>
    <xf numFmtId="0" fontId="0" fillId="13" borderId="0" xfId="0" applyFill="1" applyAlignment="1" applyProtection="1">
      <alignment vertical="center"/>
    </xf>
    <xf numFmtId="3" fontId="4" fillId="0" borderId="15" xfId="0" applyNumberFormat="1" applyFont="1" applyFill="1" applyBorder="1" applyAlignment="1" applyProtection="1">
      <alignment horizontal="right" vertical="center"/>
    </xf>
    <xf numFmtId="0" fontId="4" fillId="9" borderId="0" xfId="0" applyFont="1" applyFill="1" applyAlignment="1" applyProtection="1">
      <alignment vertical="center"/>
      <protection locked="0"/>
    </xf>
    <xf numFmtId="0" fontId="4" fillId="5" borderId="1" xfId="0" applyFont="1" applyFill="1" applyBorder="1" applyAlignment="1" applyProtection="1">
      <alignment horizontal="justify" vertical="center" wrapText="1"/>
    </xf>
    <xf numFmtId="0" fontId="4" fillId="6" borderId="1" xfId="0" applyFont="1" applyFill="1" applyBorder="1" applyAlignment="1" applyProtection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4" fillId="6" borderId="1" xfId="0" applyFont="1" applyFill="1" applyBorder="1" applyAlignment="1" applyProtection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 applyProtection="1">
      <alignment horizontal="justify" vertical="center" wrapText="1"/>
    </xf>
    <xf numFmtId="0" fontId="3" fillId="5" borderId="1" xfId="0" applyFont="1" applyFill="1" applyBorder="1" applyAlignment="1" applyProtection="1">
      <alignment horizontal="justify" vertical="center" wrapText="1"/>
    </xf>
    <xf numFmtId="0" fontId="1" fillId="5" borderId="23" xfId="0" applyFont="1" applyFill="1" applyBorder="1" applyAlignment="1" applyProtection="1">
      <alignment horizontal="left" vertical="center" wrapText="1"/>
    </xf>
    <xf numFmtId="0" fontId="0" fillId="0" borderId="24" xfId="0" applyBorder="1" applyAlignment="1" applyProtection="1">
      <alignment horizontal="left" vertical="center" wrapText="1"/>
    </xf>
    <xf numFmtId="0" fontId="1" fillId="5" borderId="23" xfId="0" applyFont="1" applyFill="1" applyBorder="1" applyAlignment="1" applyProtection="1">
      <alignment horizontal="justify" vertical="center" wrapText="1"/>
    </xf>
    <xf numFmtId="0" fontId="0" fillId="0" borderId="24" xfId="0" applyBorder="1" applyAlignment="1" applyProtection="1">
      <alignment horizontal="justify" vertical="center" wrapText="1"/>
    </xf>
    <xf numFmtId="0" fontId="4" fillId="6" borderId="1" xfId="0" applyFont="1" applyFill="1" applyBorder="1" applyAlignment="1" applyProtection="1">
      <alignment vertical="center"/>
    </xf>
    <xf numFmtId="0" fontId="4" fillId="6" borderId="1" xfId="0" applyFont="1" applyFill="1" applyBorder="1" applyAlignment="1">
      <alignment vertical="center"/>
    </xf>
    <xf numFmtId="0" fontId="4" fillId="5" borderId="23" xfId="0" applyFont="1" applyFill="1" applyBorder="1" applyAlignment="1" applyProtection="1">
      <alignment horizontal="center" vertical="center" wrapText="1"/>
    </xf>
    <xf numFmtId="0" fontId="0" fillId="0" borderId="25" xfId="0" applyBorder="1" applyAlignment="1">
      <alignment vertical="center"/>
    </xf>
    <xf numFmtId="0" fontId="0" fillId="0" borderId="2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1" fillId="17" borderId="0" xfId="0" applyFont="1" applyFill="1" applyAlignment="1" applyProtection="1">
      <alignment horizontal="center" vertical="center"/>
    </xf>
    <xf numFmtId="0" fontId="12" fillId="17" borderId="0" xfId="0" applyFont="1" applyFill="1" applyAlignment="1">
      <alignment horizontal="center" vertical="center"/>
    </xf>
    <xf numFmtId="0" fontId="4" fillId="6" borderId="7" xfId="0" applyFont="1" applyFill="1" applyBorder="1" applyAlignment="1" applyProtection="1">
      <alignment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5" borderId="1" xfId="0" applyFont="1" applyFill="1" applyBorder="1" applyAlignment="1" applyProtection="1">
      <alignment horizontal="center" vertical="center" wrapText="1"/>
    </xf>
    <xf numFmtId="0" fontId="3" fillId="5" borderId="23" xfId="0" applyFont="1" applyFill="1" applyBorder="1" applyAlignment="1">
      <alignment horizontal="justify" vertical="center" wrapText="1"/>
    </xf>
    <xf numFmtId="0" fontId="0" fillId="0" borderId="24" xfId="0" applyBorder="1" applyAlignment="1">
      <alignment horizontal="justify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3" fillId="5" borderId="23" xfId="0" applyFont="1" applyFill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6" fillId="5" borderId="7" xfId="0" applyFont="1" applyFill="1" applyBorder="1" applyAlignment="1">
      <alignment horizontal="justify" vertical="center" wrapText="1"/>
    </xf>
    <xf numFmtId="0" fontId="6" fillId="5" borderId="16" xfId="0" applyFont="1" applyFill="1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C134"/>
  <sheetViews>
    <sheetView workbookViewId="0">
      <selection activeCell="F4" sqref="F4"/>
    </sheetView>
  </sheetViews>
  <sheetFormatPr baseColWidth="10" defaultColWidth="9.140625" defaultRowHeight="11.25" outlineLevelRow="1" outlineLevelCol="1" x14ac:dyDescent="0.2"/>
  <cols>
    <col min="1" max="1" width="3.42578125" style="154" customWidth="1"/>
    <col min="2" max="2" width="8" style="154" customWidth="1"/>
    <col min="3" max="3" width="29.42578125" style="154" customWidth="1"/>
    <col min="4" max="4" width="13.140625" style="154" customWidth="1"/>
    <col min="5" max="5" width="17.28515625" style="155" customWidth="1"/>
    <col min="6" max="17" width="7.42578125" style="156" customWidth="1"/>
    <col min="18" max="18" width="10.140625" style="154" customWidth="1"/>
    <col min="19" max="19" width="6.42578125" style="154" customWidth="1"/>
    <col min="20" max="20" width="7.140625" style="154" hidden="1" customWidth="1"/>
    <col min="21" max="21" width="6.85546875" style="156" hidden="1" customWidth="1" outlineLevel="1"/>
    <col min="22" max="33" width="9.42578125" style="156" hidden="1" customWidth="1" outlineLevel="1"/>
    <col min="34" max="34" width="13.140625" style="154" customWidth="1" collapsed="1"/>
    <col min="35" max="16384" width="9.140625" style="154"/>
  </cols>
  <sheetData>
    <row r="2" spans="2:55" x14ac:dyDescent="0.2">
      <c r="B2" s="153" t="s">
        <v>74</v>
      </c>
      <c r="C2" s="153"/>
    </row>
    <row r="3" spans="2:55" x14ac:dyDescent="0.2">
      <c r="B3" s="157" t="s">
        <v>75</v>
      </c>
      <c r="C3" s="158">
        <v>2015</v>
      </c>
      <c r="D3" s="159" t="s">
        <v>76</v>
      </c>
      <c r="E3" s="160" t="s">
        <v>77</v>
      </c>
      <c r="F3" s="161" t="s">
        <v>78</v>
      </c>
      <c r="G3" s="161" t="s">
        <v>79</v>
      </c>
      <c r="H3" s="161" t="s">
        <v>80</v>
      </c>
      <c r="I3" s="161" t="s">
        <v>81</v>
      </c>
      <c r="J3" s="161" t="s">
        <v>82</v>
      </c>
      <c r="K3" s="161" t="s">
        <v>83</v>
      </c>
      <c r="L3" s="161" t="s">
        <v>84</v>
      </c>
      <c r="M3" s="161" t="s">
        <v>85</v>
      </c>
      <c r="N3" s="161" t="s">
        <v>86</v>
      </c>
      <c r="O3" s="161" t="s">
        <v>87</v>
      </c>
      <c r="P3" s="161" t="s">
        <v>88</v>
      </c>
      <c r="Q3" s="161" t="s">
        <v>89</v>
      </c>
      <c r="R3" s="159" t="s">
        <v>90</v>
      </c>
      <c r="BA3" s="162"/>
      <c r="BB3" s="162"/>
      <c r="BC3" s="162"/>
    </row>
    <row r="4" spans="2:55" x14ac:dyDescent="0.2">
      <c r="B4" s="261" t="str">
        <f>'Memoria Aporte FIA al Ejecutor'!C6</f>
        <v>Coordinador Principal: indicar nombre aquí</v>
      </c>
      <c r="C4" s="273"/>
      <c r="D4" s="163"/>
      <c r="E4" s="164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6">
        <f>SUM(F4:Q4)</f>
        <v>0</v>
      </c>
      <c r="T4" s="154" t="s">
        <v>91</v>
      </c>
      <c r="U4" s="167">
        <v>24</v>
      </c>
      <c r="V4" s="168">
        <f t="shared" ref="V4:AG19" si="0">IF(ISBLANK(F4)=TRUE,0,1)</f>
        <v>0</v>
      </c>
      <c r="W4" s="168">
        <f t="shared" si="0"/>
        <v>0</v>
      </c>
      <c r="X4" s="168">
        <f t="shared" si="0"/>
        <v>0</v>
      </c>
      <c r="Y4" s="168">
        <f t="shared" si="0"/>
        <v>0</v>
      </c>
      <c r="Z4" s="168">
        <f t="shared" si="0"/>
        <v>0</v>
      </c>
      <c r="AA4" s="168">
        <f t="shared" si="0"/>
        <v>0</v>
      </c>
      <c r="AB4" s="168">
        <f t="shared" si="0"/>
        <v>0</v>
      </c>
      <c r="AC4" s="168">
        <f t="shared" si="0"/>
        <v>0</v>
      </c>
      <c r="AD4" s="168">
        <f t="shared" si="0"/>
        <v>0</v>
      </c>
      <c r="AE4" s="168">
        <f t="shared" si="0"/>
        <v>0</v>
      </c>
      <c r="AF4" s="168">
        <f t="shared" si="0"/>
        <v>0</v>
      </c>
      <c r="AG4" s="168">
        <f t="shared" si="0"/>
        <v>0</v>
      </c>
    </row>
    <row r="5" spans="2:55" x14ac:dyDescent="0.2">
      <c r="B5" s="261" t="str">
        <f>'Memoria Aporte FIA al Ejecutor'!C7</f>
        <v>Coordinador Alterno: indicar nombre aquí</v>
      </c>
      <c r="C5" s="273"/>
      <c r="D5" s="163"/>
      <c r="E5" s="164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6">
        <f t="shared" ref="R5:R25" si="1">SUM(F5:Q5)</f>
        <v>0</v>
      </c>
      <c r="U5" s="167">
        <v>23</v>
      </c>
      <c r="V5" s="168">
        <f t="shared" si="0"/>
        <v>0</v>
      </c>
      <c r="W5" s="168">
        <f t="shared" si="0"/>
        <v>0</v>
      </c>
      <c r="X5" s="168">
        <f t="shared" si="0"/>
        <v>0</v>
      </c>
      <c r="Y5" s="168">
        <f t="shared" si="0"/>
        <v>0</v>
      </c>
      <c r="Z5" s="168">
        <f t="shared" si="0"/>
        <v>0</v>
      </c>
      <c r="AA5" s="168">
        <f t="shared" si="0"/>
        <v>0</v>
      </c>
      <c r="AB5" s="168">
        <f t="shared" si="0"/>
        <v>0</v>
      </c>
      <c r="AC5" s="168">
        <f t="shared" si="0"/>
        <v>0</v>
      </c>
      <c r="AD5" s="168">
        <f t="shared" si="0"/>
        <v>0</v>
      </c>
      <c r="AE5" s="168">
        <f t="shared" si="0"/>
        <v>0</v>
      </c>
      <c r="AF5" s="168">
        <f t="shared" si="0"/>
        <v>0</v>
      </c>
      <c r="AG5" s="168">
        <f t="shared" si="0"/>
        <v>0</v>
      </c>
    </row>
    <row r="6" spans="2:55" x14ac:dyDescent="0.2">
      <c r="B6" s="261" t="str">
        <f>'Memoria Aporte FIA al Ejecutor'!C8</f>
        <v>Equipo Técnico 1: indicar nombre aquí</v>
      </c>
      <c r="C6" s="273"/>
      <c r="D6" s="163"/>
      <c r="E6" s="164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6">
        <f t="shared" si="1"/>
        <v>0</v>
      </c>
      <c r="U6" s="167">
        <v>22</v>
      </c>
      <c r="V6" s="168">
        <f t="shared" si="0"/>
        <v>0</v>
      </c>
      <c r="W6" s="168">
        <f t="shared" si="0"/>
        <v>0</v>
      </c>
      <c r="X6" s="168">
        <f t="shared" si="0"/>
        <v>0</v>
      </c>
      <c r="Y6" s="168">
        <f t="shared" si="0"/>
        <v>0</v>
      </c>
      <c r="Z6" s="168">
        <f t="shared" si="0"/>
        <v>0</v>
      </c>
      <c r="AA6" s="168">
        <f t="shared" si="0"/>
        <v>0</v>
      </c>
      <c r="AB6" s="168">
        <f t="shared" si="0"/>
        <v>0</v>
      </c>
      <c r="AC6" s="168">
        <f t="shared" si="0"/>
        <v>0</v>
      </c>
      <c r="AD6" s="168">
        <f t="shared" si="0"/>
        <v>0</v>
      </c>
      <c r="AE6" s="168">
        <f t="shared" si="0"/>
        <v>0</v>
      </c>
      <c r="AF6" s="168">
        <f t="shared" si="0"/>
        <v>0</v>
      </c>
      <c r="AG6" s="168">
        <f t="shared" si="0"/>
        <v>0</v>
      </c>
    </row>
    <row r="7" spans="2:55" x14ac:dyDescent="0.2">
      <c r="B7" s="261" t="str">
        <f>'Memoria Aporte FIA al Ejecutor'!C9</f>
        <v>Equipo Técnico 2: indicar nombre aquí</v>
      </c>
      <c r="C7" s="273"/>
      <c r="D7" s="163"/>
      <c r="E7" s="164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6">
        <f t="shared" si="1"/>
        <v>0</v>
      </c>
      <c r="U7" s="167">
        <v>21</v>
      </c>
      <c r="V7" s="168">
        <f t="shared" si="0"/>
        <v>0</v>
      </c>
      <c r="W7" s="168">
        <f t="shared" si="0"/>
        <v>0</v>
      </c>
      <c r="X7" s="168">
        <f t="shared" si="0"/>
        <v>0</v>
      </c>
      <c r="Y7" s="168">
        <f t="shared" si="0"/>
        <v>0</v>
      </c>
      <c r="Z7" s="168">
        <f t="shared" si="0"/>
        <v>0</v>
      </c>
      <c r="AA7" s="168">
        <f t="shared" si="0"/>
        <v>0</v>
      </c>
      <c r="AB7" s="168">
        <f t="shared" si="0"/>
        <v>0</v>
      </c>
      <c r="AC7" s="168">
        <f t="shared" si="0"/>
        <v>0</v>
      </c>
      <c r="AD7" s="168">
        <f t="shared" si="0"/>
        <v>0</v>
      </c>
      <c r="AE7" s="168">
        <f t="shared" si="0"/>
        <v>0</v>
      </c>
      <c r="AF7" s="168">
        <f t="shared" si="0"/>
        <v>0</v>
      </c>
      <c r="AG7" s="168">
        <f t="shared" si="0"/>
        <v>0</v>
      </c>
    </row>
    <row r="8" spans="2:55" x14ac:dyDescent="0.2">
      <c r="B8" s="261" t="str">
        <f>'Memoria Aporte FIA al Ejecutor'!C10</f>
        <v>Equipo Técnico 3: indicar nombre aquí</v>
      </c>
      <c r="C8" s="273"/>
      <c r="D8" s="163"/>
      <c r="E8" s="164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6">
        <f t="shared" si="1"/>
        <v>0</v>
      </c>
      <c r="U8" s="167">
        <v>20</v>
      </c>
      <c r="V8" s="168">
        <f t="shared" si="0"/>
        <v>0</v>
      </c>
      <c r="W8" s="168">
        <f t="shared" si="0"/>
        <v>0</v>
      </c>
      <c r="X8" s="168">
        <f t="shared" si="0"/>
        <v>0</v>
      </c>
      <c r="Y8" s="168">
        <f t="shared" si="0"/>
        <v>0</v>
      </c>
      <c r="Z8" s="168">
        <f t="shared" si="0"/>
        <v>0</v>
      </c>
      <c r="AA8" s="168">
        <f t="shared" si="0"/>
        <v>0</v>
      </c>
      <c r="AB8" s="168">
        <f t="shared" si="0"/>
        <v>0</v>
      </c>
      <c r="AC8" s="168">
        <f t="shared" si="0"/>
        <v>0</v>
      </c>
      <c r="AD8" s="168">
        <f t="shared" si="0"/>
        <v>0</v>
      </c>
      <c r="AE8" s="168">
        <f t="shared" si="0"/>
        <v>0</v>
      </c>
      <c r="AF8" s="168">
        <f t="shared" si="0"/>
        <v>0</v>
      </c>
      <c r="AG8" s="168">
        <f t="shared" si="0"/>
        <v>0</v>
      </c>
      <c r="BA8" s="154" t="s">
        <v>92</v>
      </c>
      <c r="BB8" s="154" t="s">
        <v>92</v>
      </c>
    </row>
    <row r="9" spans="2:55" x14ac:dyDescent="0.2">
      <c r="B9" s="261" t="str">
        <f>'Memoria Aporte FIA al Ejecutor'!C11</f>
        <v>Equipo Técnico 4: indicar nombre aquí</v>
      </c>
      <c r="C9" s="273"/>
      <c r="D9" s="163"/>
      <c r="E9" s="164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6">
        <f t="shared" si="1"/>
        <v>0</v>
      </c>
      <c r="U9" s="167">
        <v>19</v>
      </c>
      <c r="V9" s="168">
        <f t="shared" si="0"/>
        <v>0</v>
      </c>
      <c r="W9" s="168">
        <f t="shared" si="0"/>
        <v>0</v>
      </c>
      <c r="X9" s="168">
        <f t="shared" si="0"/>
        <v>0</v>
      </c>
      <c r="Y9" s="168">
        <f t="shared" si="0"/>
        <v>0</v>
      </c>
      <c r="Z9" s="168">
        <f t="shared" si="0"/>
        <v>0</v>
      </c>
      <c r="AA9" s="168">
        <f t="shared" si="0"/>
        <v>0</v>
      </c>
      <c r="AB9" s="168">
        <f t="shared" si="0"/>
        <v>0</v>
      </c>
      <c r="AC9" s="168">
        <f t="shared" si="0"/>
        <v>0</v>
      </c>
      <c r="AD9" s="168">
        <f t="shared" si="0"/>
        <v>0</v>
      </c>
      <c r="AE9" s="168">
        <f t="shared" si="0"/>
        <v>0</v>
      </c>
      <c r="AF9" s="168">
        <f t="shared" si="0"/>
        <v>0</v>
      </c>
      <c r="AG9" s="168">
        <f t="shared" si="0"/>
        <v>0</v>
      </c>
    </row>
    <row r="10" spans="2:55" x14ac:dyDescent="0.2">
      <c r="B10" s="261" t="str">
        <f>'Memoria Aporte FIA al Ejecutor'!C12</f>
        <v>Equipo Técnico 5: indicar nombre aquí</v>
      </c>
      <c r="C10" s="273"/>
      <c r="D10" s="163"/>
      <c r="E10" s="164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6">
        <f t="shared" si="1"/>
        <v>0</v>
      </c>
      <c r="U10" s="167">
        <v>18</v>
      </c>
      <c r="V10" s="168">
        <f t="shared" si="0"/>
        <v>0</v>
      </c>
      <c r="W10" s="168">
        <f t="shared" si="0"/>
        <v>0</v>
      </c>
      <c r="X10" s="168">
        <f t="shared" si="0"/>
        <v>0</v>
      </c>
      <c r="Y10" s="168">
        <f t="shared" si="0"/>
        <v>0</v>
      </c>
      <c r="Z10" s="168">
        <f t="shared" si="0"/>
        <v>0</v>
      </c>
      <c r="AA10" s="168">
        <f t="shared" si="0"/>
        <v>0</v>
      </c>
      <c r="AB10" s="168">
        <f t="shared" si="0"/>
        <v>0</v>
      </c>
      <c r="AC10" s="168">
        <f t="shared" si="0"/>
        <v>0</v>
      </c>
      <c r="AD10" s="168">
        <f t="shared" si="0"/>
        <v>0</v>
      </c>
      <c r="AE10" s="168">
        <f t="shared" si="0"/>
        <v>0</v>
      </c>
      <c r="AF10" s="168">
        <f t="shared" si="0"/>
        <v>0</v>
      </c>
      <c r="AG10" s="168">
        <f t="shared" si="0"/>
        <v>0</v>
      </c>
    </row>
    <row r="11" spans="2:55" x14ac:dyDescent="0.2">
      <c r="B11" s="261" t="str">
        <f>'Memoria Aporte FIA al Ejecutor'!C13</f>
        <v>Equipo Técnico 6: indicar nombre aquí</v>
      </c>
      <c r="C11" s="273"/>
      <c r="D11" s="163"/>
      <c r="E11" s="164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6">
        <f t="shared" si="1"/>
        <v>0</v>
      </c>
      <c r="U11" s="167">
        <v>17</v>
      </c>
      <c r="V11" s="168">
        <f t="shared" si="0"/>
        <v>0</v>
      </c>
      <c r="W11" s="168">
        <f t="shared" si="0"/>
        <v>0</v>
      </c>
      <c r="X11" s="168">
        <f t="shared" si="0"/>
        <v>0</v>
      </c>
      <c r="Y11" s="168">
        <f t="shared" si="0"/>
        <v>0</v>
      </c>
      <c r="Z11" s="168">
        <f t="shared" si="0"/>
        <v>0</v>
      </c>
      <c r="AA11" s="168">
        <f t="shared" si="0"/>
        <v>0</v>
      </c>
      <c r="AB11" s="168">
        <f t="shared" si="0"/>
        <v>0</v>
      </c>
      <c r="AC11" s="168">
        <f t="shared" si="0"/>
        <v>0</v>
      </c>
      <c r="AD11" s="168">
        <f t="shared" si="0"/>
        <v>0</v>
      </c>
      <c r="AE11" s="168">
        <f t="shared" si="0"/>
        <v>0</v>
      </c>
      <c r="AF11" s="168">
        <f t="shared" si="0"/>
        <v>0</v>
      </c>
      <c r="AG11" s="168">
        <f t="shared" si="0"/>
        <v>0</v>
      </c>
    </row>
    <row r="12" spans="2:55" x14ac:dyDescent="0.2">
      <c r="B12" s="261" t="str">
        <f>'Memoria Aporte FIA al Ejecutor'!C14</f>
        <v>Equipo Técnico 7: indicar nombre aquí</v>
      </c>
      <c r="C12" s="273"/>
      <c r="D12" s="163"/>
      <c r="E12" s="164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6">
        <f t="shared" si="1"/>
        <v>0</v>
      </c>
      <c r="U12" s="167">
        <v>16</v>
      </c>
      <c r="V12" s="168">
        <f t="shared" si="0"/>
        <v>0</v>
      </c>
      <c r="W12" s="168">
        <f t="shared" si="0"/>
        <v>0</v>
      </c>
      <c r="X12" s="168">
        <f t="shared" si="0"/>
        <v>0</v>
      </c>
      <c r="Y12" s="168">
        <f t="shared" si="0"/>
        <v>0</v>
      </c>
      <c r="Z12" s="168">
        <f t="shared" si="0"/>
        <v>0</v>
      </c>
      <c r="AA12" s="168">
        <f t="shared" si="0"/>
        <v>0</v>
      </c>
      <c r="AB12" s="168">
        <f t="shared" si="0"/>
        <v>0</v>
      </c>
      <c r="AC12" s="168">
        <f t="shared" si="0"/>
        <v>0</v>
      </c>
      <c r="AD12" s="168">
        <f t="shared" si="0"/>
        <v>0</v>
      </c>
      <c r="AE12" s="168">
        <f t="shared" si="0"/>
        <v>0</v>
      </c>
      <c r="AF12" s="168">
        <f t="shared" si="0"/>
        <v>0</v>
      </c>
      <c r="AG12" s="168">
        <f t="shared" si="0"/>
        <v>0</v>
      </c>
    </row>
    <row r="13" spans="2:55" x14ac:dyDescent="0.2">
      <c r="B13" s="261" t="str">
        <f>'Memoria Aporte FIA al Ejecutor'!C15</f>
        <v>Equipo Técnico 8: indicar nombre aquí</v>
      </c>
      <c r="C13" s="273"/>
      <c r="D13" s="163"/>
      <c r="E13" s="164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6">
        <f t="shared" si="1"/>
        <v>0</v>
      </c>
      <c r="U13" s="167">
        <v>15</v>
      </c>
      <c r="V13" s="168">
        <f t="shared" si="0"/>
        <v>0</v>
      </c>
      <c r="W13" s="168">
        <f t="shared" si="0"/>
        <v>0</v>
      </c>
      <c r="X13" s="168">
        <f t="shared" si="0"/>
        <v>0</v>
      </c>
      <c r="Y13" s="168">
        <f t="shared" si="0"/>
        <v>0</v>
      </c>
      <c r="Z13" s="168">
        <f t="shared" si="0"/>
        <v>0</v>
      </c>
      <c r="AA13" s="168">
        <f t="shared" si="0"/>
        <v>0</v>
      </c>
      <c r="AB13" s="168">
        <f t="shared" si="0"/>
        <v>0</v>
      </c>
      <c r="AC13" s="168">
        <f t="shared" si="0"/>
        <v>0</v>
      </c>
      <c r="AD13" s="168">
        <f t="shared" si="0"/>
        <v>0</v>
      </c>
      <c r="AE13" s="168">
        <f t="shared" si="0"/>
        <v>0</v>
      </c>
      <c r="AF13" s="168">
        <f t="shared" si="0"/>
        <v>0</v>
      </c>
      <c r="AG13" s="168">
        <f t="shared" si="0"/>
        <v>0</v>
      </c>
    </row>
    <row r="14" spans="2:55" x14ac:dyDescent="0.2">
      <c r="B14" s="261" t="str">
        <f>'Memoria Aporte FIA al Ejecutor'!C16</f>
        <v>Equipo Técnico 9: indicar nombre aquí</v>
      </c>
      <c r="C14" s="273"/>
      <c r="D14" s="163"/>
      <c r="E14" s="164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6">
        <f t="shared" si="1"/>
        <v>0</v>
      </c>
      <c r="U14" s="167">
        <v>14</v>
      </c>
      <c r="V14" s="168">
        <f t="shared" si="0"/>
        <v>0</v>
      </c>
      <c r="W14" s="168">
        <f t="shared" si="0"/>
        <v>0</v>
      </c>
      <c r="X14" s="168">
        <f t="shared" si="0"/>
        <v>0</v>
      </c>
      <c r="Y14" s="168">
        <f t="shared" si="0"/>
        <v>0</v>
      </c>
      <c r="Z14" s="168">
        <f t="shared" si="0"/>
        <v>0</v>
      </c>
      <c r="AA14" s="168">
        <f t="shared" si="0"/>
        <v>0</v>
      </c>
      <c r="AB14" s="168">
        <f t="shared" si="0"/>
        <v>0</v>
      </c>
      <c r="AC14" s="168">
        <f t="shared" si="0"/>
        <v>0</v>
      </c>
      <c r="AD14" s="168">
        <f t="shared" si="0"/>
        <v>0</v>
      </c>
      <c r="AE14" s="168">
        <f t="shared" si="0"/>
        <v>0</v>
      </c>
      <c r="AF14" s="168">
        <f t="shared" si="0"/>
        <v>0</v>
      </c>
      <c r="AG14" s="168">
        <f t="shared" si="0"/>
        <v>0</v>
      </c>
    </row>
    <row r="15" spans="2:55" x14ac:dyDescent="0.2">
      <c r="B15" s="261" t="str">
        <f>'Memoria Aporte FIA al Ejecutor'!C17</f>
        <v>Equipo Técnico 10: indicar nombre aquí</v>
      </c>
      <c r="C15" s="273"/>
      <c r="D15" s="163"/>
      <c r="E15" s="164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6">
        <f t="shared" si="1"/>
        <v>0</v>
      </c>
      <c r="U15" s="167">
        <v>13</v>
      </c>
      <c r="V15" s="168">
        <f t="shared" si="0"/>
        <v>0</v>
      </c>
      <c r="W15" s="168">
        <f t="shared" si="0"/>
        <v>0</v>
      </c>
      <c r="X15" s="168">
        <f t="shared" si="0"/>
        <v>0</v>
      </c>
      <c r="Y15" s="168">
        <f t="shared" si="0"/>
        <v>0</v>
      </c>
      <c r="Z15" s="168">
        <f t="shared" si="0"/>
        <v>0</v>
      </c>
      <c r="AA15" s="168">
        <f t="shared" si="0"/>
        <v>0</v>
      </c>
      <c r="AB15" s="168">
        <f t="shared" si="0"/>
        <v>0</v>
      </c>
      <c r="AC15" s="168">
        <f t="shared" si="0"/>
        <v>0</v>
      </c>
      <c r="AD15" s="168">
        <f t="shared" si="0"/>
        <v>0</v>
      </c>
      <c r="AE15" s="168">
        <f t="shared" si="0"/>
        <v>0</v>
      </c>
      <c r="AF15" s="168">
        <f t="shared" si="0"/>
        <v>0</v>
      </c>
      <c r="AG15" s="168">
        <f t="shared" si="0"/>
        <v>0</v>
      </c>
    </row>
    <row r="16" spans="2:55" x14ac:dyDescent="0.2">
      <c r="B16" s="261" t="str">
        <f>'Memoria Aporte FIA al Ejecutor'!C18</f>
        <v>Equipo Técnico 11: indicar nombre aquí</v>
      </c>
      <c r="C16" s="273"/>
      <c r="D16" s="163"/>
      <c r="E16" s="164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6">
        <f t="shared" si="1"/>
        <v>0</v>
      </c>
      <c r="U16" s="167">
        <v>12</v>
      </c>
      <c r="V16" s="168">
        <f t="shared" si="0"/>
        <v>0</v>
      </c>
      <c r="W16" s="168">
        <f t="shared" si="0"/>
        <v>0</v>
      </c>
      <c r="X16" s="168">
        <f t="shared" si="0"/>
        <v>0</v>
      </c>
      <c r="Y16" s="168">
        <f t="shared" si="0"/>
        <v>0</v>
      </c>
      <c r="Z16" s="168">
        <f t="shared" si="0"/>
        <v>0</v>
      </c>
      <c r="AA16" s="168">
        <f t="shared" si="0"/>
        <v>0</v>
      </c>
      <c r="AB16" s="168">
        <f t="shared" si="0"/>
        <v>0</v>
      </c>
      <c r="AC16" s="168">
        <f t="shared" si="0"/>
        <v>0</v>
      </c>
      <c r="AD16" s="168">
        <f t="shared" si="0"/>
        <v>0</v>
      </c>
      <c r="AE16" s="168">
        <f t="shared" si="0"/>
        <v>0</v>
      </c>
      <c r="AF16" s="168">
        <f t="shared" si="0"/>
        <v>0</v>
      </c>
      <c r="AG16" s="168">
        <f t="shared" si="0"/>
        <v>0</v>
      </c>
    </row>
    <row r="17" spans="2:33" x14ac:dyDescent="0.2">
      <c r="B17" s="261" t="str">
        <f>'Memoria Aporte FIA al Ejecutor'!C19</f>
        <v>Equipo Técnico 12: indicar nombre aquí</v>
      </c>
      <c r="C17" s="273"/>
      <c r="D17" s="163"/>
      <c r="E17" s="164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6">
        <f t="shared" si="1"/>
        <v>0</v>
      </c>
      <c r="U17" s="167">
        <v>11</v>
      </c>
      <c r="V17" s="168">
        <f t="shared" si="0"/>
        <v>0</v>
      </c>
      <c r="W17" s="168">
        <f t="shared" si="0"/>
        <v>0</v>
      </c>
      <c r="X17" s="168">
        <f t="shared" si="0"/>
        <v>0</v>
      </c>
      <c r="Y17" s="168">
        <f t="shared" si="0"/>
        <v>0</v>
      </c>
      <c r="Z17" s="168">
        <f t="shared" si="0"/>
        <v>0</v>
      </c>
      <c r="AA17" s="168">
        <f t="shared" si="0"/>
        <v>0</v>
      </c>
      <c r="AB17" s="168">
        <f t="shared" si="0"/>
        <v>0</v>
      </c>
      <c r="AC17" s="168">
        <f t="shared" si="0"/>
        <v>0</v>
      </c>
      <c r="AD17" s="168">
        <f t="shared" si="0"/>
        <v>0</v>
      </c>
      <c r="AE17" s="168">
        <f t="shared" si="0"/>
        <v>0</v>
      </c>
      <c r="AF17" s="168">
        <f t="shared" si="0"/>
        <v>0</v>
      </c>
      <c r="AG17" s="168">
        <f t="shared" si="0"/>
        <v>0</v>
      </c>
    </row>
    <row r="18" spans="2:33" x14ac:dyDescent="0.2">
      <c r="B18" s="261" t="str">
        <f>'Memoria Aporte FIA al Ejecutor'!C20</f>
        <v>Equipo Técnico 13: indicar nombre aquí</v>
      </c>
      <c r="C18" s="273"/>
      <c r="D18" s="163"/>
      <c r="E18" s="164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6">
        <f t="shared" si="1"/>
        <v>0</v>
      </c>
      <c r="U18" s="167">
        <v>10</v>
      </c>
      <c r="V18" s="168">
        <f t="shared" si="0"/>
        <v>0</v>
      </c>
      <c r="W18" s="168">
        <f t="shared" si="0"/>
        <v>0</v>
      </c>
      <c r="X18" s="168">
        <f t="shared" si="0"/>
        <v>0</v>
      </c>
      <c r="Y18" s="168">
        <f t="shared" si="0"/>
        <v>0</v>
      </c>
      <c r="Z18" s="168">
        <f t="shared" si="0"/>
        <v>0</v>
      </c>
      <c r="AA18" s="168">
        <f t="shared" si="0"/>
        <v>0</v>
      </c>
      <c r="AB18" s="168">
        <f t="shared" si="0"/>
        <v>0</v>
      </c>
      <c r="AC18" s="168">
        <f t="shared" si="0"/>
        <v>0</v>
      </c>
      <c r="AD18" s="168">
        <f t="shared" si="0"/>
        <v>0</v>
      </c>
      <c r="AE18" s="168">
        <f t="shared" si="0"/>
        <v>0</v>
      </c>
      <c r="AF18" s="168">
        <f t="shared" si="0"/>
        <v>0</v>
      </c>
      <c r="AG18" s="168">
        <f t="shared" si="0"/>
        <v>0</v>
      </c>
    </row>
    <row r="19" spans="2:33" x14ac:dyDescent="0.2">
      <c r="B19" s="261" t="str">
        <f>'Memoria Aporte FIA al Ejecutor'!C21</f>
        <v>Equipo Técnico 14: indicar nombre aquí</v>
      </c>
      <c r="C19" s="273"/>
      <c r="D19" s="163"/>
      <c r="E19" s="164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6">
        <f t="shared" si="1"/>
        <v>0</v>
      </c>
      <c r="U19" s="167">
        <v>9</v>
      </c>
      <c r="V19" s="168">
        <f t="shared" si="0"/>
        <v>0</v>
      </c>
      <c r="W19" s="168">
        <f t="shared" si="0"/>
        <v>0</v>
      </c>
      <c r="X19" s="168">
        <f t="shared" si="0"/>
        <v>0</v>
      </c>
      <c r="Y19" s="168">
        <f t="shared" si="0"/>
        <v>0</v>
      </c>
      <c r="Z19" s="168">
        <f t="shared" si="0"/>
        <v>0</v>
      </c>
      <c r="AA19" s="168">
        <f t="shared" si="0"/>
        <v>0</v>
      </c>
      <c r="AB19" s="168">
        <f t="shared" si="0"/>
        <v>0</v>
      </c>
      <c r="AC19" s="168">
        <f t="shared" si="0"/>
        <v>0</v>
      </c>
      <c r="AD19" s="168">
        <f t="shared" si="0"/>
        <v>0</v>
      </c>
      <c r="AE19" s="168">
        <f t="shared" si="0"/>
        <v>0</v>
      </c>
      <c r="AF19" s="168">
        <f t="shared" si="0"/>
        <v>0</v>
      </c>
      <c r="AG19" s="168">
        <f t="shared" si="0"/>
        <v>0</v>
      </c>
    </row>
    <row r="20" spans="2:33" x14ac:dyDescent="0.2">
      <c r="B20" s="261" t="str">
        <f>'Memoria Aporte FIA al Ejecutor'!C22</f>
        <v>Equipo Técnico 15: indicar nombre aquí</v>
      </c>
      <c r="C20" s="273"/>
      <c r="D20" s="163"/>
      <c r="E20" s="164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6">
        <f t="shared" si="1"/>
        <v>0</v>
      </c>
      <c r="U20" s="167">
        <v>8</v>
      </c>
      <c r="V20" s="168">
        <f t="shared" ref="V20:AG25" si="2">IF(ISBLANK(F20)=TRUE,0,1)</f>
        <v>0</v>
      </c>
      <c r="W20" s="168">
        <f t="shared" si="2"/>
        <v>0</v>
      </c>
      <c r="X20" s="168">
        <f t="shared" si="2"/>
        <v>0</v>
      </c>
      <c r="Y20" s="168">
        <f t="shared" si="2"/>
        <v>0</v>
      </c>
      <c r="Z20" s="168">
        <f t="shared" si="2"/>
        <v>0</v>
      </c>
      <c r="AA20" s="168">
        <f t="shared" si="2"/>
        <v>0</v>
      </c>
      <c r="AB20" s="168">
        <f t="shared" si="2"/>
        <v>0</v>
      </c>
      <c r="AC20" s="168">
        <f t="shared" si="2"/>
        <v>0</v>
      </c>
      <c r="AD20" s="168">
        <f t="shared" si="2"/>
        <v>0</v>
      </c>
      <c r="AE20" s="168">
        <f t="shared" si="2"/>
        <v>0</v>
      </c>
      <c r="AF20" s="168">
        <f t="shared" si="2"/>
        <v>0</v>
      </c>
      <c r="AG20" s="168">
        <f t="shared" si="2"/>
        <v>0</v>
      </c>
    </row>
    <row r="21" spans="2:33" x14ac:dyDescent="0.2">
      <c r="B21" s="261" t="str">
        <f>'Memoria Aporte FIA al Ejecutor'!C23</f>
        <v>Equipo Técnico 16: indicar nombre aquí</v>
      </c>
      <c r="C21" s="273"/>
      <c r="D21" s="163"/>
      <c r="E21" s="164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6">
        <f t="shared" si="1"/>
        <v>0</v>
      </c>
      <c r="U21" s="167">
        <v>7</v>
      </c>
      <c r="V21" s="168">
        <f t="shared" si="2"/>
        <v>0</v>
      </c>
      <c r="W21" s="168">
        <f t="shared" si="2"/>
        <v>0</v>
      </c>
      <c r="X21" s="168">
        <f t="shared" si="2"/>
        <v>0</v>
      </c>
      <c r="Y21" s="168">
        <f t="shared" si="2"/>
        <v>0</v>
      </c>
      <c r="Z21" s="168">
        <f t="shared" si="2"/>
        <v>0</v>
      </c>
      <c r="AA21" s="168">
        <f t="shared" si="2"/>
        <v>0</v>
      </c>
      <c r="AB21" s="168">
        <f t="shared" si="2"/>
        <v>0</v>
      </c>
      <c r="AC21" s="168">
        <f t="shared" si="2"/>
        <v>0</v>
      </c>
      <c r="AD21" s="168">
        <f t="shared" si="2"/>
        <v>0</v>
      </c>
      <c r="AE21" s="168">
        <f t="shared" si="2"/>
        <v>0</v>
      </c>
      <c r="AF21" s="168">
        <f t="shared" si="2"/>
        <v>0</v>
      </c>
      <c r="AG21" s="168">
        <f t="shared" si="2"/>
        <v>0</v>
      </c>
    </row>
    <row r="22" spans="2:33" x14ac:dyDescent="0.2">
      <c r="B22" s="261" t="str">
        <f>'Memoria Aporte FIA al Ejecutor'!C24</f>
        <v>Equipo Técnico 17: indicar nombre aquí</v>
      </c>
      <c r="C22" s="273"/>
      <c r="D22" s="163"/>
      <c r="E22" s="164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6">
        <f t="shared" si="1"/>
        <v>0</v>
      </c>
      <c r="U22" s="167">
        <v>6</v>
      </c>
      <c r="V22" s="168">
        <f t="shared" si="2"/>
        <v>0</v>
      </c>
      <c r="W22" s="168">
        <f t="shared" si="2"/>
        <v>0</v>
      </c>
      <c r="X22" s="168">
        <f t="shared" si="2"/>
        <v>0</v>
      </c>
      <c r="Y22" s="168">
        <f t="shared" si="2"/>
        <v>0</v>
      </c>
      <c r="Z22" s="168">
        <f t="shared" si="2"/>
        <v>0</v>
      </c>
      <c r="AA22" s="168">
        <f t="shared" si="2"/>
        <v>0</v>
      </c>
      <c r="AB22" s="168">
        <f t="shared" si="2"/>
        <v>0</v>
      </c>
      <c r="AC22" s="168">
        <f t="shared" si="2"/>
        <v>0</v>
      </c>
      <c r="AD22" s="168">
        <f t="shared" si="2"/>
        <v>0</v>
      </c>
      <c r="AE22" s="168">
        <f t="shared" si="2"/>
        <v>0</v>
      </c>
      <c r="AF22" s="168">
        <f t="shared" si="2"/>
        <v>0</v>
      </c>
      <c r="AG22" s="168">
        <f t="shared" si="2"/>
        <v>0</v>
      </c>
    </row>
    <row r="23" spans="2:33" x14ac:dyDescent="0.2">
      <c r="B23" s="261" t="str">
        <f>'Memoria Aporte FIA al Ejecutor'!C25</f>
        <v>Equipo Técnico 18: indicar nombre aquí</v>
      </c>
      <c r="C23" s="273"/>
      <c r="D23" s="163"/>
      <c r="E23" s="164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6">
        <f t="shared" si="1"/>
        <v>0</v>
      </c>
      <c r="U23" s="167">
        <v>5</v>
      </c>
      <c r="V23" s="168">
        <f t="shared" si="2"/>
        <v>0</v>
      </c>
      <c r="W23" s="168">
        <f t="shared" si="2"/>
        <v>0</v>
      </c>
      <c r="X23" s="168">
        <f t="shared" si="2"/>
        <v>0</v>
      </c>
      <c r="Y23" s="168">
        <f t="shared" si="2"/>
        <v>0</v>
      </c>
      <c r="Z23" s="168">
        <f t="shared" si="2"/>
        <v>0</v>
      </c>
      <c r="AA23" s="168">
        <f t="shared" si="2"/>
        <v>0</v>
      </c>
      <c r="AB23" s="168">
        <f t="shared" si="2"/>
        <v>0</v>
      </c>
      <c r="AC23" s="168">
        <f t="shared" si="2"/>
        <v>0</v>
      </c>
      <c r="AD23" s="168">
        <f t="shared" si="2"/>
        <v>0</v>
      </c>
      <c r="AE23" s="168">
        <f t="shared" si="2"/>
        <v>0</v>
      </c>
      <c r="AF23" s="168">
        <f t="shared" si="2"/>
        <v>0</v>
      </c>
      <c r="AG23" s="168">
        <f t="shared" si="2"/>
        <v>0</v>
      </c>
    </row>
    <row r="24" spans="2:33" x14ac:dyDescent="0.2">
      <c r="B24" s="261" t="str">
        <f>'Memoria Aporte FIA al Ejecutor'!C26</f>
        <v>Equipo Técnico 19: indicar nombre aquí</v>
      </c>
      <c r="C24" s="273"/>
      <c r="D24" s="163"/>
      <c r="E24" s="164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6">
        <f t="shared" si="1"/>
        <v>0</v>
      </c>
      <c r="U24" s="167">
        <v>4</v>
      </c>
      <c r="V24" s="168">
        <f t="shared" si="2"/>
        <v>0</v>
      </c>
      <c r="W24" s="168">
        <f t="shared" si="2"/>
        <v>0</v>
      </c>
      <c r="X24" s="168">
        <f t="shared" si="2"/>
        <v>0</v>
      </c>
      <c r="Y24" s="168">
        <f t="shared" si="2"/>
        <v>0</v>
      </c>
      <c r="Z24" s="168">
        <f t="shared" si="2"/>
        <v>0</v>
      </c>
      <c r="AA24" s="168">
        <f t="shared" si="2"/>
        <v>0</v>
      </c>
      <c r="AB24" s="168">
        <f t="shared" si="2"/>
        <v>0</v>
      </c>
      <c r="AC24" s="168">
        <f t="shared" si="2"/>
        <v>0</v>
      </c>
      <c r="AD24" s="168">
        <f t="shared" si="2"/>
        <v>0</v>
      </c>
      <c r="AE24" s="168">
        <f t="shared" si="2"/>
        <v>0</v>
      </c>
      <c r="AF24" s="168">
        <f t="shared" si="2"/>
        <v>0</v>
      </c>
      <c r="AG24" s="168">
        <f t="shared" si="2"/>
        <v>0</v>
      </c>
    </row>
    <row r="25" spans="2:33" x14ac:dyDescent="0.2">
      <c r="B25" s="261" t="str">
        <f>'Memoria Aporte FIA al Ejecutor'!C27</f>
        <v>Equipo Técnico 20: indicar nombre aquí</v>
      </c>
      <c r="C25" s="273"/>
      <c r="D25" s="163"/>
      <c r="E25" s="164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6">
        <f t="shared" si="1"/>
        <v>0</v>
      </c>
      <c r="U25" s="167">
        <v>3</v>
      </c>
      <c r="V25" s="168">
        <f t="shared" si="2"/>
        <v>0</v>
      </c>
      <c r="W25" s="168">
        <f t="shared" si="2"/>
        <v>0</v>
      </c>
      <c r="X25" s="168">
        <f t="shared" si="2"/>
        <v>0</v>
      </c>
      <c r="Y25" s="168">
        <f t="shared" si="2"/>
        <v>0</v>
      </c>
      <c r="Z25" s="168">
        <f t="shared" si="2"/>
        <v>0</v>
      </c>
      <c r="AA25" s="168">
        <f t="shared" si="2"/>
        <v>0</v>
      </c>
      <c r="AB25" s="168">
        <f t="shared" si="2"/>
        <v>0</v>
      </c>
      <c r="AC25" s="168">
        <f t="shared" si="2"/>
        <v>0</v>
      </c>
      <c r="AD25" s="168">
        <f t="shared" si="2"/>
        <v>0</v>
      </c>
      <c r="AE25" s="168">
        <f t="shared" si="2"/>
        <v>0</v>
      </c>
      <c r="AF25" s="168">
        <f t="shared" si="2"/>
        <v>0</v>
      </c>
      <c r="AG25" s="168">
        <f t="shared" si="2"/>
        <v>0</v>
      </c>
    </row>
    <row r="26" spans="2:33" hidden="1" outlineLevel="1" x14ac:dyDescent="0.2">
      <c r="C26" s="169"/>
      <c r="D26" s="170"/>
      <c r="F26" s="171">
        <f>DATE(C3,1,1)</f>
        <v>42005</v>
      </c>
      <c r="G26" s="172">
        <f>F27+1</f>
        <v>42036</v>
      </c>
      <c r="H26" s="172">
        <f t="shared" ref="H26:Q26" si="3">G27+1</f>
        <v>42064</v>
      </c>
      <c r="I26" s="172">
        <f t="shared" si="3"/>
        <v>42095</v>
      </c>
      <c r="J26" s="172">
        <f t="shared" si="3"/>
        <v>42125</v>
      </c>
      <c r="K26" s="172">
        <f t="shared" si="3"/>
        <v>42156</v>
      </c>
      <c r="L26" s="172">
        <f t="shared" si="3"/>
        <v>42186</v>
      </c>
      <c r="M26" s="172">
        <f t="shared" si="3"/>
        <v>42217</v>
      </c>
      <c r="N26" s="172">
        <f t="shared" si="3"/>
        <v>42248</v>
      </c>
      <c r="O26" s="172">
        <f t="shared" si="3"/>
        <v>42278</v>
      </c>
      <c r="P26" s="172">
        <f t="shared" si="3"/>
        <v>42309</v>
      </c>
      <c r="Q26" s="172">
        <f t="shared" si="3"/>
        <v>42339</v>
      </c>
      <c r="U26" s="156">
        <v>2</v>
      </c>
      <c r="V26" s="173">
        <f>F26</f>
        <v>42005</v>
      </c>
      <c r="W26" s="173">
        <f t="shared" ref="W26:AG26" si="4">G26</f>
        <v>42036</v>
      </c>
      <c r="X26" s="173">
        <f t="shared" si="4"/>
        <v>42064</v>
      </c>
      <c r="Y26" s="173">
        <f t="shared" si="4"/>
        <v>42095</v>
      </c>
      <c r="Z26" s="173">
        <f t="shared" si="4"/>
        <v>42125</v>
      </c>
      <c r="AA26" s="173">
        <f t="shared" si="4"/>
        <v>42156</v>
      </c>
      <c r="AB26" s="173">
        <f t="shared" si="4"/>
        <v>42186</v>
      </c>
      <c r="AC26" s="173">
        <f t="shared" si="4"/>
        <v>42217</v>
      </c>
      <c r="AD26" s="173">
        <f t="shared" si="4"/>
        <v>42248</v>
      </c>
      <c r="AE26" s="173">
        <f t="shared" si="4"/>
        <v>42278</v>
      </c>
      <c r="AF26" s="173">
        <f t="shared" si="4"/>
        <v>42309</v>
      </c>
      <c r="AG26" s="173">
        <f t="shared" si="4"/>
        <v>42339</v>
      </c>
    </row>
    <row r="27" spans="2:33" hidden="1" outlineLevel="1" x14ac:dyDescent="0.2">
      <c r="C27" s="174"/>
      <c r="F27" s="171">
        <f>EDATE(F26,1)-1</f>
        <v>42035</v>
      </c>
      <c r="G27" s="171">
        <f t="shared" ref="G27:Q27" si="5">EDATE(G26,1)-1</f>
        <v>42063</v>
      </c>
      <c r="H27" s="171">
        <f t="shared" si="5"/>
        <v>42094</v>
      </c>
      <c r="I27" s="171">
        <f t="shared" si="5"/>
        <v>42124</v>
      </c>
      <c r="J27" s="171">
        <f t="shared" si="5"/>
        <v>42155</v>
      </c>
      <c r="K27" s="171">
        <f t="shared" si="5"/>
        <v>42185</v>
      </c>
      <c r="L27" s="171">
        <f t="shared" si="5"/>
        <v>42216</v>
      </c>
      <c r="M27" s="171">
        <f t="shared" si="5"/>
        <v>42247</v>
      </c>
      <c r="N27" s="171">
        <f t="shared" si="5"/>
        <v>42277</v>
      </c>
      <c r="O27" s="171">
        <f t="shared" si="5"/>
        <v>42308</v>
      </c>
      <c r="P27" s="171">
        <f t="shared" si="5"/>
        <v>42338</v>
      </c>
      <c r="Q27" s="171">
        <f t="shared" si="5"/>
        <v>42369</v>
      </c>
    </row>
    <row r="28" spans="2:33" collapsed="1" x14ac:dyDescent="0.2">
      <c r="C28" s="174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</row>
    <row r="29" spans="2:33" x14ac:dyDescent="0.2">
      <c r="B29" s="153" t="s">
        <v>74</v>
      </c>
      <c r="C29" s="153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</row>
    <row r="30" spans="2:33" x14ac:dyDescent="0.2">
      <c r="B30" s="157" t="s">
        <v>75</v>
      </c>
      <c r="C30" s="177">
        <f>C3+1</f>
        <v>2016</v>
      </c>
      <c r="D30" s="159" t="s">
        <v>76</v>
      </c>
      <c r="E30" s="160" t="s">
        <v>77</v>
      </c>
      <c r="F30" s="161" t="s">
        <v>78</v>
      </c>
      <c r="G30" s="161" t="s">
        <v>79</v>
      </c>
      <c r="H30" s="161" t="s">
        <v>80</v>
      </c>
      <c r="I30" s="161" t="s">
        <v>81</v>
      </c>
      <c r="J30" s="161" t="s">
        <v>82</v>
      </c>
      <c r="K30" s="161" t="s">
        <v>83</v>
      </c>
      <c r="L30" s="161" t="s">
        <v>84</v>
      </c>
      <c r="M30" s="161" t="s">
        <v>85</v>
      </c>
      <c r="N30" s="161" t="s">
        <v>86</v>
      </c>
      <c r="O30" s="161" t="s">
        <v>87</v>
      </c>
      <c r="P30" s="161" t="s">
        <v>88</v>
      </c>
      <c r="Q30" s="161" t="s">
        <v>89</v>
      </c>
      <c r="R30" s="159" t="s">
        <v>90</v>
      </c>
    </row>
    <row r="31" spans="2:33" ht="12.75" x14ac:dyDescent="0.2">
      <c r="B31" s="261" t="str">
        <f>'Memoria Aporte FIA al Ejecutor'!C6</f>
        <v>Coordinador Principal: indicar nombre aquí</v>
      </c>
      <c r="C31" s="262"/>
      <c r="D31" s="163"/>
      <c r="E31" s="164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6">
        <f>SUM(F31:Q31)</f>
        <v>0</v>
      </c>
      <c r="U31" s="167">
        <v>24</v>
      </c>
      <c r="V31" s="168">
        <f t="shared" ref="V31:AG46" si="6">IF(ISBLANK(F31)=TRUE,0,1)</f>
        <v>0</v>
      </c>
      <c r="W31" s="168">
        <f t="shared" si="6"/>
        <v>0</v>
      </c>
      <c r="X31" s="168">
        <f t="shared" si="6"/>
        <v>0</v>
      </c>
      <c r="Y31" s="168">
        <f t="shared" si="6"/>
        <v>0</v>
      </c>
      <c r="Z31" s="168">
        <f t="shared" si="6"/>
        <v>0</v>
      </c>
      <c r="AA31" s="168">
        <f t="shared" si="6"/>
        <v>0</v>
      </c>
      <c r="AB31" s="168">
        <f t="shared" si="6"/>
        <v>0</v>
      </c>
      <c r="AC31" s="168">
        <f t="shared" si="6"/>
        <v>0</v>
      </c>
      <c r="AD31" s="168">
        <f t="shared" si="6"/>
        <v>0</v>
      </c>
      <c r="AE31" s="168">
        <f t="shared" si="6"/>
        <v>0</v>
      </c>
      <c r="AF31" s="168">
        <f t="shared" si="6"/>
        <v>0</v>
      </c>
      <c r="AG31" s="168">
        <f t="shared" si="6"/>
        <v>0</v>
      </c>
    </row>
    <row r="32" spans="2:33" ht="12.75" x14ac:dyDescent="0.2">
      <c r="B32" s="261" t="str">
        <f>'Memoria Aporte FIA al Ejecutor'!C7</f>
        <v>Coordinador Alterno: indicar nombre aquí</v>
      </c>
      <c r="C32" s="262"/>
      <c r="D32" s="163"/>
      <c r="E32" s="164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6">
        <f t="shared" ref="R32:R52" si="7">SUM(F32:Q32)</f>
        <v>0</v>
      </c>
      <c r="U32" s="167">
        <v>23</v>
      </c>
      <c r="V32" s="168">
        <f t="shared" si="6"/>
        <v>0</v>
      </c>
      <c r="W32" s="168">
        <f t="shared" si="6"/>
        <v>0</v>
      </c>
      <c r="X32" s="168">
        <f t="shared" si="6"/>
        <v>0</v>
      </c>
      <c r="Y32" s="168">
        <f t="shared" si="6"/>
        <v>0</v>
      </c>
      <c r="Z32" s="168">
        <f t="shared" si="6"/>
        <v>0</v>
      </c>
      <c r="AA32" s="168">
        <f t="shared" si="6"/>
        <v>0</v>
      </c>
      <c r="AB32" s="168">
        <f t="shared" si="6"/>
        <v>0</v>
      </c>
      <c r="AC32" s="168">
        <f t="shared" si="6"/>
        <v>0</v>
      </c>
      <c r="AD32" s="168">
        <f t="shared" si="6"/>
        <v>0</v>
      </c>
      <c r="AE32" s="168">
        <f t="shared" si="6"/>
        <v>0</v>
      </c>
      <c r="AF32" s="168">
        <f t="shared" si="6"/>
        <v>0</v>
      </c>
      <c r="AG32" s="168">
        <f t="shared" si="6"/>
        <v>0</v>
      </c>
    </row>
    <row r="33" spans="2:33" ht="12.75" x14ac:dyDescent="0.2">
      <c r="B33" s="261" t="str">
        <f>'Memoria Aporte FIA al Ejecutor'!C8</f>
        <v>Equipo Técnico 1: indicar nombre aquí</v>
      </c>
      <c r="C33" s="262"/>
      <c r="D33" s="163"/>
      <c r="E33" s="164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6">
        <f t="shared" si="7"/>
        <v>0</v>
      </c>
      <c r="U33" s="167">
        <v>22</v>
      </c>
      <c r="V33" s="168">
        <f t="shared" si="6"/>
        <v>0</v>
      </c>
      <c r="W33" s="168">
        <f t="shared" si="6"/>
        <v>0</v>
      </c>
      <c r="X33" s="168">
        <f t="shared" si="6"/>
        <v>0</v>
      </c>
      <c r="Y33" s="168">
        <f t="shared" si="6"/>
        <v>0</v>
      </c>
      <c r="Z33" s="168">
        <f t="shared" si="6"/>
        <v>0</v>
      </c>
      <c r="AA33" s="168">
        <f t="shared" si="6"/>
        <v>0</v>
      </c>
      <c r="AB33" s="168">
        <f t="shared" si="6"/>
        <v>0</v>
      </c>
      <c r="AC33" s="168">
        <f t="shared" si="6"/>
        <v>0</v>
      </c>
      <c r="AD33" s="168">
        <f t="shared" si="6"/>
        <v>0</v>
      </c>
      <c r="AE33" s="168">
        <f t="shared" si="6"/>
        <v>0</v>
      </c>
      <c r="AF33" s="168">
        <f t="shared" si="6"/>
        <v>0</v>
      </c>
      <c r="AG33" s="168">
        <f t="shared" si="6"/>
        <v>0</v>
      </c>
    </row>
    <row r="34" spans="2:33" ht="12.75" x14ac:dyDescent="0.2">
      <c r="B34" s="261" t="str">
        <f>'Memoria Aporte FIA al Ejecutor'!C9</f>
        <v>Equipo Técnico 2: indicar nombre aquí</v>
      </c>
      <c r="C34" s="262"/>
      <c r="D34" s="163"/>
      <c r="E34" s="164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6">
        <f t="shared" si="7"/>
        <v>0</v>
      </c>
      <c r="U34" s="167">
        <v>21</v>
      </c>
      <c r="V34" s="168">
        <f t="shared" si="6"/>
        <v>0</v>
      </c>
      <c r="W34" s="168">
        <f t="shared" si="6"/>
        <v>0</v>
      </c>
      <c r="X34" s="168">
        <f t="shared" si="6"/>
        <v>0</v>
      </c>
      <c r="Y34" s="168">
        <f t="shared" si="6"/>
        <v>0</v>
      </c>
      <c r="Z34" s="168">
        <f t="shared" si="6"/>
        <v>0</v>
      </c>
      <c r="AA34" s="168">
        <f t="shared" si="6"/>
        <v>0</v>
      </c>
      <c r="AB34" s="168">
        <f t="shared" si="6"/>
        <v>0</v>
      </c>
      <c r="AC34" s="168">
        <f t="shared" si="6"/>
        <v>0</v>
      </c>
      <c r="AD34" s="168">
        <f t="shared" si="6"/>
        <v>0</v>
      </c>
      <c r="AE34" s="168">
        <f t="shared" si="6"/>
        <v>0</v>
      </c>
      <c r="AF34" s="168">
        <f t="shared" si="6"/>
        <v>0</v>
      </c>
      <c r="AG34" s="168">
        <f t="shared" si="6"/>
        <v>0</v>
      </c>
    </row>
    <row r="35" spans="2:33" ht="12.75" x14ac:dyDescent="0.2">
      <c r="B35" s="261" t="str">
        <f>'Memoria Aporte FIA al Ejecutor'!C10</f>
        <v>Equipo Técnico 3: indicar nombre aquí</v>
      </c>
      <c r="C35" s="262"/>
      <c r="D35" s="163"/>
      <c r="E35" s="164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6">
        <f t="shared" si="7"/>
        <v>0</v>
      </c>
      <c r="U35" s="167">
        <v>20</v>
      </c>
      <c r="V35" s="168">
        <f t="shared" si="6"/>
        <v>0</v>
      </c>
      <c r="W35" s="168">
        <f t="shared" si="6"/>
        <v>0</v>
      </c>
      <c r="X35" s="168">
        <f t="shared" si="6"/>
        <v>0</v>
      </c>
      <c r="Y35" s="168">
        <f t="shared" si="6"/>
        <v>0</v>
      </c>
      <c r="Z35" s="168">
        <f t="shared" si="6"/>
        <v>0</v>
      </c>
      <c r="AA35" s="168">
        <f t="shared" si="6"/>
        <v>0</v>
      </c>
      <c r="AB35" s="168">
        <f t="shared" si="6"/>
        <v>0</v>
      </c>
      <c r="AC35" s="168">
        <f t="shared" si="6"/>
        <v>0</v>
      </c>
      <c r="AD35" s="168">
        <f t="shared" si="6"/>
        <v>0</v>
      </c>
      <c r="AE35" s="168">
        <f t="shared" si="6"/>
        <v>0</v>
      </c>
      <c r="AF35" s="168">
        <f t="shared" si="6"/>
        <v>0</v>
      </c>
      <c r="AG35" s="168">
        <f t="shared" si="6"/>
        <v>0</v>
      </c>
    </row>
    <row r="36" spans="2:33" ht="12.75" x14ac:dyDescent="0.2">
      <c r="B36" s="261" t="str">
        <f>'Memoria Aporte FIA al Ejecutor'!C11</f>
        <v>Equipo Técnico 4: indicar nombre aquí</v>
      </c>
      <c r="C36" s="262"/>
      <c r="D36" s="163"/>
      <c r="E36" s="164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6">
        <f t="shared" si="7"/>
        <v>0</v>
      </c>
      <c r="U36" s="167">
        <v>19</v>
      </c>
      <c r="V36" s="168">
        <f t="shared" si="6"/>
        <v>0</v>
      </c>
      <c r="W36" s="168">
        <f t="shared" si="6"/>
        <v>0</v>
      </c>
      <c r="X36" s="168">
        <f t="shared" si="6"/>
        <v>0</v>
      </c>
      <c r="Y36" s="168">
        <f t="shared" si="6"/>
        <v>0</v>
      </c>
      <c r="Z36" s="168">
        <f t="shared" si="6"/>
        <v>0</v>
      </c>
      <c r="AA36" s="168">
        <f t="shared" si="6"/>
        <v>0</v>
      </c>
      <c r="AB36" s="168">
        <f t="shared" si="6"/>
        <v>0</v>
      </c>
      <c r="AC36" s="168">
        <f t="shared" si="6"/>
        <v>0</v>
      </c>
      <c r="AD36" s="168">
        <f t="shared" si="6"/>
        <v>0</v>
      </c>
      <c r="AE36" s="168">
        <f t="shared" si="6"/>
        <v>0</v>
      </c>
      <c r="AF36" s="168">
        <f t="shared" si="6"/>
        <v>0</v>
      </c>
      <c r="AG36" s="168">
        <f t="shared" si="6"/>
        <v>0</v>
      </c>
    </row>
    <row r="37" spans="2:33" ht="12.75" x14ac:dyDescent="0.2">
      <c r="B37" s="261" t="str">
        <f>'Memoria Aporte FIA al Ejecutor'!C12</f>
        <v>Equipo Técnico 5: indicar nombre aquí</v>
      </c>
      <c r="C37" s="262"/>
      <c r="D37" s="163"/>
      <c r="E37" s="164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6">
        <f t="shared" si="7"/>
        <v>0</v>
      </c>
      <c r="U37" s="167">
        <v>18</v>
      </c>
      <c r="V37" s="168">
        <f t="shared" si="6"/>
        <v>0</v>
      </c>
      <c r="W37" s="168">
        <f t="shared" si="6"/>
        <v>0</v>
      </c>
      <c r="X37" s="168">
        <f t="shared" si="6"/>
        <v>0</v>
      </c>
      <c r="Y37" s="168">
        <f t="shared" si="6"/>
        <v>0</v>
      </c>
      <c r="Z37" s="168">
        <f t="shared" si="6"/>
        <v>0</v>
      </c>
      <c r="AA37" s="168">
        <f t="shared" si="6"/>
        <v>0</v>
      </c>
      <c r="AB37" s="168">
        <f t="shared" si="6"/>
        <v>0</v>
      </c>
      <c r="AC37" s="168">
        <f t="shared" si="6"/>
        <v>0</v>
      </c>
      <c r="AD37" s="168">
        <f t="shared" si="6"/>
        <v>0</v>
      </c>
      <c r="AE37" s="168">
        <f t="shared" si="6"/>
        <v>0</v>
      </c>
      <c r="AF37" s="168">
        <f t="shared" si="6"/>
        <v>0</v>
      </c>
      <c r="AG37" s="168">
        <f t="shared" si="6"/>
        <v>0</v>
      </c>
    </row>
    <row r="38" spans="2:33" ht="12.75" x14ac:dyDescent="0.2">
      <c r="B38" s="261" t="str">
        <f>'Memoria Aporte FIA al Ejecutor'!C13</f>
        <v>Equipo Técnico 6: indicar nombre aquí</v>
      </c>
      <c r="C38" s="262"/>
      <c r="D38" s="163"/>
      <c r="E38" s="164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6">
        <f t="shared" si="7"/>
        <v>0</v>
      </c>
      <c r="U38" s="167">
        <v>17</v>
      </c>
      <c r="V38" s="168">
        <f t="shared" si="6"/>
        <v>0</v>
      </c>
      <c r="W38" s="168">
        <f t="shared" si="6"/>
        <v>0</v>
      </c>
      <c r="X38" s="168">
        <f t="shared" si="6"/>
        <v>0</v>
      </c>
      <c r="Y38" s="168">
        <f t="shared" si="6"/>
        <v>0</v>
      </c>
      <c r="Z38" s="168">
        <f t="shared" si="6"/>
        <v>0</v>
      </c>
      <c r="AA38" s="168">
        <f t="shared" si="6"/>
        <v>0</v>
      </c>
      <c r="AB38" s="168">
        <f t="shared" si="6"/>
        <v>0</v>
      </c>
      <c r="AC38" s="168">
        <f t="shared" si="6"/>
        <v>0</v>
      </c>
      <c r="AD38" s="168">
        <f t="shared" si="6"/>
        <v>0</v>
      </c>
      <c r="AE38" s="168">
        <f t="shared" si="6"/>
        <v>0</v>
      </c>
      <c r="AF38" s="168">
        <f t="shared" si="6"/>
        <v>0</v>
      </c>
      <c r="AG38" s="168">
        <f t="shared" si="6"/>
        <v>0</v>
      </c>
    </row>
    <row r="39" spans="2:33" ht="12.75" x14ac:dyDescent="0.2">
      <c r="B39" s="261" t="str">
        <f>'Memoria Aporte FIA al Ejecutor'!C14</f>
        <v>Equipo Técnico 7: indicar nombre aquí</v>
      </c>
      <c r="C39" s="262"/>
      <c r="D39" s="163"/>
      <c r="E39" s="164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6">
        <f t="shared" si="7"/>
        <v>0</v>
      </c>
      <c r="U39" s="167">
        <v>16</v>
      </c>
      <c r="V39" s="168">
        <f t="shared" si="6"/>
        <v>0</v>
      </c>
      <c r="W39" s="168">
        <f t="shared" si="6"/>
        <v>0</v>
      </c>
      <c r="X39" s="168">
        <f t="shared" si="6"/>
        <v>0</v>
      </c>
      <c r="Y39" s="168">
        <f t="shared" si="6"/>
        <v>0</v>
      </c>
      <c r="Z39" s="168">
        <f t="shared" si="6"/>
        <v>0</v>
      </c>
      <c r="AA39" s="168">
        <f t="shared" si="6"/>
        <v>0</v>
      </c>
      <c r="AB39" s="168">
        <f t="shared" si="6"/>
        <v>0</v>
      </c>
      <c r="AC39" s="168">
        <f t="shared" si="6"/>
        <v>0</v>
      </c>
      <c r="AD39" s="168">
        <f t="shared" si="6"/>
        <v>0</v>
      </c>
      <c r="AE39" s="168">
        <f t="shared" si="6"/>
        <v>0</v>
      </c>
      <c r="AF39" s="168">
        <f t="shared" si="6"/>
        <v>0</v>
      </c>
      <c r="AG39" s="168">
        <f t="shared" si="6"/>
        <v>0</v>
      </c>
    </row>
    <row r="40" spans="2:33" ht="12.75" x14ac:dyDescent="0.2">
      <c r="B40" s="261" t="str">
        <f>'Memoria Aporte FIA al Ejecutor'!C15</f>
        <v>Equipo Técnico 8: indicar nombre aquí</v>
      </c>
      <c r="C40" s="262"/>
      <c r="D40" s="163"/>
      <c r="E40" s="16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6">
        <f t="shared" si="7"/>
        <v>0</v>
      </c>
      <c r="U40" s="167">
        <v>15</v>
      </c>
      <c r="V40" s="168">
        <f t="shared" si="6"/>
        <v>0</v>
      </c>
      <c r="W40" s="168">
        <f t="shared" si="6"/>
        <v>0</v>
      </c>
      <c r="X40" s="168">
        <f t="shared" si="6"/>
        <v>0</v>
      </c>
      <c r="Y40" s="168">
        <f t="shared" si="6"/>
        <v>0</v>
      </c>
      <c r="Z40" s="168">
        <f t="shared" si="6"/>
        <v>0</v>
      </c>
      <c r="AA40" s="168">
        <f t="shared" si="6"/>
        <v>0</v>
      </c>
      <c r="AB40" s="168">
        <f t="shared" si="6"/>
        <v>0</v>
      </c>
      <c r="AC40" s="168">
        <f t="shared" si="6"/>
        <v>0</v>
      </c>
      <c r="AD40" s="168">
        <f t="shared" si="6"/>
        <v>0</v>
      </c>
      <c r="AE40" s="168">
        <f t="shared" si="6"/>
        <v>0</v>
      </c>
      <c r="AF40" s="168">
        <f t="shared" si="6"/>
        <v>0</v>
      </c>
      <c r="AG40" s="168">
        <f t="shared" si="6"/>
        <v>0</v>
      </c>
    </row>
    <row r="41" spans="2:33" ht="12.75" x14ac:dyDescent="0.2">
      <c r="B41" s="261" t="str">
        <f>'Memoria Aporte FIA al Ejecutor'!C16</f>
        <v>Equipo Técnico 9: indicar nombre aquí</v>
      </c>
      <c r="C41" s="262"/>
      <c r="D41" s="163"/>
      <c r="E41" s="164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6">
        <f t="shared" si="7"/>
        <v>0</v>
      </c>
      <c r="U41" s="167">
        <v>14</v>
      </c>
      <c r="V41" s="168">
        <f t="shared" si="6"/>
        <v>0</v>
      </c>
      <c r="W41" s="168">
        <f t="shared" si="6"/>
        <v>0</v>
      </c>
      <c r="X41" s="168">
        <f t="shared" si="6"/>
        <v>0</v>
      </c>
      <c r="Y41" s="168">
        <f t="shared" si="6"/>
        <v>0</v>
      </c>
      <c r="Z41" s="168">
        <f t="shared" si="6"/>
        <v>0</v>
      </c>
      <c r="AA41" s="168">
        <f t="shared" si="6"/>
        <v>0</v>
      </c>
      <c r="AB41" s="168">
        <f t="shared" si="6"/>
        <v>0</v>
      </c>
      <c r="AC41" s="168">
        <f t="shared" si="6"/>
        <v>0</v>
      </c>
      <c r="AD41" s="168">
        <f t="shared" si="6"/>
        <v>0</v>
      </c>
      <c r="AE41" s="168">
        <f t="shared" si="6"/>
        <v>0</v>
      </c>
      <c r="AF41" s="168">
        <f t="shared" si="6"/>
        <v>0</v>
      </c>
      <c r="AG41" s="168">
        <f t="shared" si="6"/>
        <v>0</v>
      </c>
    </row>
    <row r="42" spans="2:33" ht="12.75" x14ac:dyDescent="0.2">
      <c r="B42" s="261" t="str">
        <f>'Memoria Aporte FIA al Ejecutor'!C17</f>
        <v>Equipo Técnico 10: indicar nombre aquí</v>
      </c>
      <c r="C42" s="262"/>
      <c r="D42" s="163"/>
      <c r="E42" s="164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6">
        <f t="shared" si="7"/>
        <v>0</v>
      </c>
      <c r="U42" s="167">
        <v>13</v>
      </c>
      <c r="V42" s="168">
        <f t="shared" si="6"/>
        <v>0</v>
      </c>
      <c r="W42" s="168">
        <f t="shared" si="6"/>
        <v>0</v>
      </c>
      <c r="X42" s="168">
        <f t="shared" si="6"/>
        <v>0</v>
      </c>
      <c r="Y42" s="168">
        <f t="shared" si="6"/>
        <v>0</v>
      </c>
      <c r="Z42" s="168">
        <f t="shared" si="6"/>
        <v>0</v>
      </c>
      <c r="AA42" s="168">
        <f t="shared" si="6"/>
        <v>0</v>
      </c>
      <c r="AB42" s="168">
        <f t="shared" si="6"/>
        <v>0</v>
      </c>
      <c r="AC42" s="168">
        <f t="shared" si="6"/>
        <v>0</v>
      </c>
      <c r="AD42" s="168">
        <f t="shared" si="6"/>
        <v>0</v>
      </c>
      <c r="AE42" s="168">
        <f t="shared" si="6"/>
        <v>0</v>
      </c>
      <c r="AF42" s="168">
        <f t="shared" si="6"/>
        <v>0</v>
      </c>
      <c r="AG42" s="168">
        <f t="shared" si="6"/>
        <v>0</v>
      </c>
    </row>
    <row r="43" spans="2:33" ht="12.75" x14ac:dyDescent="0.2">
      <c r="B43" s="261" t="str">
        <f>'Memoria Aporte FIA al Ejecutor'!C18</f>
        <v>Equipo Técnico 11: indicar nombre aquí</v>
      </c>
      <c r="C43" s="262"/>
      <c r="D43" s="163"/>
      <c r="E43" s="164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6">
        <f t="shared" si="7"/>
        <v>0</v>
      </c>
      <c r="U43" s="167">
        <v>12</v>
      </c>
      <c r="V43" s="168">
        <f t="shared" si="6"/>
        <v>0</v>
      </c>
      <c r="W43" s="168">
        <f t="shared" si="6"/>
        <v>0</v>
      </c>
      <c r="X43" s="168">
        <f t="shared" si="6"/>
        <v>0</v>
      </c>
      <c r="Y43" s="168">
        <f t="shared" si="6"/>
        <v>0</v>
      </c>
      <c r="Z43" s="168">
        <f t="shared" si="6"/>
        <v>0</v>
      </c>
      <c r="AA43" s="168">
        <f t="shared" si="6"/>
        <v>0</v>
      </c>
      <c r="AB43" s="168">
        <f t="shared" si="6"/>
        <v>0</v>
      </c>
      <c r="AC43" s="168">
        <f t="shared" si="6"/>
        <v>0</v>
      </c>
      <c r="AD43" s="168">
        <f t="shared" si="6"/>
        <v>0</v>
      </c>
      <c r="AE43" s="168">
        <f t="shared" si="6"/>
        <v>0</v>
      </c>
      <c r="AF43" s="168">
        <f t="shared" si="6"/>
        <v>0</v>
      </c>
      <c r="AG43" s="168">
        <f t="shared" si="6"/>
        <v>0</v>
      </c>
    </row>
    <row r="44" spans="2:33" ht="12.75" x14ac:dyDescent="0.2">
      <c r="B44" s="261" t="str">
        <f>'Memoria Aporte FIA al Ejecutor'!C19</f>
        <v>Equipo Técnico 12: indicar nombre aquí</v>
      </c>
      <c r="C44" s="262"/>
      <c r="D44" s="163"/>
      <c r="E44" s="164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6">
        <f t="shared" si="7"/>
        <v>0</v>
      </c>
      <c r="U44" s="167">
        <v>11</v>
      </c>
      <c r="V44" s="168">
        <f t="shared" si="6"/>
        <v>0</v>
      </c>
      <c r="W44" s="168">
        <f t="shared" si="6"/>
        <v>0</v>
      </c>
      <c r="X44" s="168">
        <f t="shared" si="6"/>
        <v>0</v>
      </c>
      <c r="Y44" s="168">
        <f t="shared" si="6"/>
        <v>0</v>
      </c>
      <c r="Z44" s="168">
        <f t="shared" si="6"/>
        <v>0</v>
      </c>
      <c r="AA44" s="168">
        <f t="shared" si="6"/>
        <v>0</v>
      </c>
      <c r="AB44" s="168">
        <f t="shared" si="6"/>
        <v>0</v>
      </c>
      <c r="AC44" s="168">
        <f t="shared" si="6"/>
        <v>0</v>
      </c>
      <c r="AD44" s="168">
        <f t="shared" si="6"/>
        <v>0</v>
      </c>
      <c r="AE44" s="168">
        <f t="shared" si="6"/>
        <v>0</v>
      </c>
      <c r="AF44" s="168">
        <f t="shared" si="6"/>
        <v>0</v>
      </c>
      <c r="AG44" s="168">
        <f t="shared" si="6"/>
        <v>0</v>
      </c>
    </row>
    <row r="45" spans="2:33" ht="12.75" x14ac:dyDescent="0.2">
      <c r="B45" s="261" t="str">
        <f>'Memoria Aporte FIA al Ejecutor'!C20</f>
        <v>Equipo Técnico 13: indicar nombre aquí</v>
      </c>
      <c r="C45" s="262"/>
      <c r="D45" s="163"/>
      <c r="E45" s="164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6">
        <f t="shared" si="7"/>
        <v>0</v>
      </c>
      <c r="U45" s="167">
        <v>10</v>
      </c>
      <c r="V45" s="168">
        <f t="shared" si="6"/>
        <v>0</v>
      </c>
      <c r="W45" s="168">
        <f t="shared" si="6"/>
        <v>0</v>
      </c>
      <c r="X45" s="168">
        <f t="shared" si="6"/>
        <v>0</v>
      </c>
      <c r="Y45" s="168">
        <f t="shared" si="6"/>
        <v>0</v>
      </c>
      <c r="Z45" s="168">
        <f t="shared" si="6"/>
        <v>0</v>
      </c>
      <c r="AA45" s="168">
        <f t="shared" si="6"/>
        <v>0</v>
      </c>
      <c r="AB45" s="168">
        <f t="shared" si="6"/>
        <v>0</v>
      </c>
      <c r="AC45" s="168">
        <f t="shared" si="6"/>
        <v>0</v>
      </c>
      <c r="AD45" s="168">
        <f t="shared" si="6"/>
        <v>0</v>
      </c>
      <c r="AE45" s="168">
        <f t="shared" si="6"/>
        <v>0</v>
      </c>
      <c r="AF45" s="168">
        <f t="shared" si="6"/>
        <v>0</v>
      </c>
      <c r="AG45" s="168">
        <f t="shared" si="6"/>
        <v>0</v>
      </c>
    </row>
    <row r="46" spans="2:33" ht="12.75" x14ac:dyDescent="0.2">
      <c r="B46" s="261" t="str">
        <f>'Memoria Aporte FIA al Ejecutor'!C21</f>
        <v>Equipo Técnico 14: indicar nombre aquí</v>
      </c>
      <c r="C46" s="262"/>
      <c r="D46" s="163"/>
      <c r="E46" s="164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6">
        <f t="shared" si="7"/>
        <v>0</v>
      </c>
      <c r="U46" s="167">
        <v>9</v>
      </c>
      <c r="V46" s="168">
        <f t="shared" si="6"/>
        <v>0</v>
      </c>
      <c r="W46" s="168">
        <f t="shared" si="6"/>
        <v>0</v>
      </c>
      <c r="X46" s="168">
        <f t="shared" si="6"/>
        <v>0</v>
      </c>
      <c r="Y46" s="168">
        <f t="shared" si="6"/>
        <v>0</v>
      </c>
      <c r="Z46" s="168">
        <f t="shared" si="6"/>
        <v>0</v>
      </c>
      <c r="AA46" s="168">
        <f t="shared" si="6"/>
        <v>0</v>
      </c>
      <c r="AB46" s="168">
        <f t="shared" si="6"/>
        <v>0</v>
      </c>
      <c r="AC46" s="168">
        <f t="shared" si="6"/>
        <v>0</v>
      </c>
      <c r="AD46" s="168">
        <f t="shared" si="6"/>
        <v>0</v>
      </c>
      <c r="AE46" s="168">
        <f t="shared" si="6"/>
        <v>0</v>
      </c>
      <c r="AF46" s="168">
        <f t="shared" si="6"/>
        <v>0</v>
      </c>
      <c r="AG46" s="168">
        <f t="shared" si="6"/>
        <v>0</v>
      </c>
    </row>
    <row r="47" spans="2:33" ht="12.75" x14ac:dyDescent="0.2">
      <c r="B47" s="261" t="str">
        <f>'Memoria Aporte FIA al Ejecutor'!C22</f>
        <v>Equipo Técnico 15: indicar nombre aquí</v>
      </c>
      <c r="C47" s="262"/>
      <c r="D47" s="163"/>
      <c r="E47" s="164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6">
        <f t="shared" si="7"/>
        <v>0</v>
      </c>
      <c r="U47" s="167">
        <v>8</v>
      </c>
      <c r="V47" s="168">
        <f t="shared" ref="V47:AG52" si="8">IF(ISBLANK(F47)=TRUE,0,1)</f>
        <v>0</v>
      </c>
      <c r="W47" s="168">
        <f t="shared" si="8"/>
        <v>0</v>
      </c>
      <c r="X47" s="168">
        <f t="shared" si="8"/>
        <v>0</v>
      </c>
      <c r="Y47" s="168">
        <f t="shared" si="8"/>
        <v>0</v>
      </c>
      <c r="Z47" s="168">
        <f t="shared" si="8"/>
        <v>0</v>
      </c>
      <c r="AA47" s="168">
        <f t="shared" si="8"/>
        <v>0</v>
      </c>
      <c r="AB47" s="168">
        <f t="shared" si="8"/>
        <v>0</v>
      </c>
      <c r="AC47" s="168">
        <f t="shared" si="8"/>
        <v>0</v>
      </c>
      <c r="AD47" s="168">
        <f t="shared" si="8"/>
        <v>0</v>
      </c>
      <c r="AE47" s="168">
        <f t="shared" si="8"/>
        <v>0</v>
      </c>
      <c r="AF47" s="168">
        <f t="shared" si="8"/>
        <v>0</v>
      </c>
      <c r="AG47" s="168">
        <f t="shared" si="8"/>
        <v>0</v>
      </c>
    </row>
    <row r="48" spans="2:33" ht="12.75" x14ac:dyDescent="0.2">
      <c r="B48" s="261" t="str">
        <f>'Memoria Aporte FIA al Ejecutor'!C23</f>
        <v>Equipo Técnico 16: indicar nombre aquí</v>
      </c>
      <c r="C48" s="262"/>
      <c r="D48" s="163"/>
      <c r="E48" s="164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6">
        <f t="shared" si="7"/>
        <v>0</v>
      </c>
      <c r="U48" s="167">
        <v>7</v>
      </c>
      <c r="V48" s="168">
        <f t="shared" si="8"/>
        <v>0</v>
      </c>
      <c r="W48" s="168">
        <f t="shared" si="8"/>
        <v>0</v>
      </c>
      <c r="X48" s="168">
        <f t="shared" si="8"/>
        <v>0</v>
      </c>
      <c r="Y48" s="168">
        <f t="shared" si="8"/>
        <v>0</v>
      </c>
      <c r="Z48" s="168">
        <f t="shared" si="8"/>
        <v>0</v>
      </c>
      <c r="AA48" s="168">
        <f t="shared" si="8"/>
        <v>0</v>
      </c>
      <c r="AB48" s="168">
        <f t="shared" si="8"/>
        <v>0</v>
      </c>
      <c r="AC48" s="168">
        <f t="shared" si="8"/>
        <v>0</v>
      </c>
      <c r="AD48" s="168">
        <f t="shared" si="8"/>
        <v>0</v>
      </c>
      <c r="AE48" s="168">
        <f t="shared" si="8"/>
        <v>0</v>
      </c>
      <c r="AF48" s="168">
        <f t="shared" si="8"/>
        <v>0</v>
      </c>
      <c r="AG48" s="168">
        <f t="shared" si="8"/>
        <v>0</v>
      </c>
    </row>
    <row r="49" spans="2:33" ht="12.75" x14ac:dyDescent="0.2">
      <c r="B49" s="261" t="str">
        <f>'Memoria Aporte FIA al Ejecutor'!C24</f>
        <v>Equipo Técnico 17: indicar nombre aquí</v>
      </c>
      <c r="C49" s="262"/>
      <c r="D49" s="163"/>
      <c r="E49" s="164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6">
        <f t="shared" si="7"/>
        <v>0</v>
      </c>
      <c r="U49" s="167">
        <v>6</v>
      </c>
      <c r="V49" s="168">
        <f t="shared" si="8"/>
        <v>0</v>
      </c>
      <c r="W49" s="168">
        <f t="shared" si="8"/>
        <v>0</v>
      </c>
      <c r="X49" s="168">
        <f t="shared" si="8"/>
        <v>0</v>
      </c>
      <c r="Y49" s="168">
        <f t="shared" si="8"/>
        <v>0</v>
      </c>
      <c r="Z49" s="168">
        <f t="shared" si="8"/>
        <v>0</v>
      </c>
      <c r="AA49" s="168">
        <f t="shared" si="8"/>
        <v>0</v>
      </c>
      <c r="AB49" s="168">
        <f t="shared" si="8"/>
        <v>0</v>
      </c>
      <c r="AC49" s="168">
        <f t="shared" si="8"/>
        <v>0</v>
      </c>
      <c r="AD49" s="168">
        <f t="shared" si="8"/>
        <v>0</v>
      </c>
      <c r="AE49" s="168">
        <f t="shared" si="8"/>
        <v>0</v>
      </c>
      <c r="AF49" s="168">
        <f t="shared" si="8"/>
        <v>0</v>
      </c>
      <c r="AG49" s="168">
        <f t="shared" si="8"/>
        <v>0</v>
      </c>
    </row>
    <row r="50" spans="2:33" ht="12.75" x14ac:dyDescent="0.2">
      <c r="B50" s="261" t="str">
        <f>'Memoria Aporte FIA al Ejecutor'!C25</f>
        <v>Equipo Técnico 18: indicar nombre aquí</v>
      </c>
      <c r="C50" s="262"/>
      <c r="D50" s="163"/>
      <c r="E50" s="164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6">
        <f t="shared" si="7"/>
        <v>0</v>
      </c>
      <c r="U50" s="167">
        <v>5</v>
      </c>
      <c r="V50" s="168">
        <f t="shared" si="8"/>
        <v>0</v>
      </c>
      <c r="W50" s="168">
        <f t="shared" si="8"/>
        <v>0</v>
      </c>
      <c r="X50" s="168">
        <f t="shared" si="8"/>
        <v>0</v>
      </c>
      <c r="Y50" s="168">
        <f t="shared" si="8"/>
        <v>0</v>
      </c>
      <c r="Z50" s="168">
        <f t="shared" si="8"/>
        <v>0</v>
      </c>
      <c r="AA50" s="168">
        <f t="shared" si="8"/>
        <v>0</v>
      </c>
      <c r="AB50" s="168">
        <f t="shared" si="8"/>
        <v>0</v>
      </c>
      <c r="AC50" s="168">
        <f t="shared" si="8"/>
        <v>0</v>
      </c>
      <c r="AD50" s="168">
        <f t="shared" si="8"/>
        <v>0</v>
      </c>
      <c r="AE50" s="168">
        <f t="shared" si="8"/>
        <v>0</v>
      </c>
      <c r="AF50" s="168">
        <f t="shared" si="8"/>
        <v>0</v>
      </c>
      <c r="AG50" s="168">
        <f t="shared" si="8"/>
        <v>0</v>
      </c>
    </row>
    <row r="51" spans="2:33" ht="12.75" x14ac:dyDescent="0.2">
      <c r="B51" s="261" t="str">
        <f>'Memoria Aporte FIA al Ejecutor'!C26</f>
        <v>Equipo Técnico 19: indicar nombre aquí</v>
      </c>
      <c r="C51" s="262"/>
      <c r="D51" s="163"/>
      <c r="E51" s="164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6">
        <f t="shared" si="7"/>
        <v>0</v>
      </c>
      <c r="U51" s="167">
        <v>4</v>
      </c>
      <c r="V51" s="168">
        <f t="shared" si="8"/>
        <v>0</v>
      </c>
      <c r="W51" s="168">
        <f t="shared" si="8"/>
        <v>0</v>
      </c>
      <c r="X51" s="168">
        <f t="shared" si="8"/>
        <v>0</v>
      </c>
      <c r="Y51" s="168">
        <f t="shared" si="8"/>
        <v>0</v>
      </c>
      <c r="Z51" s="168">
        <f t="shared" si="8"/>
        <v>0</v>
      </c>
      <c r="AA51" s="168">
        <f t="shared" si="8"/>
        <v>0</v>
      </c>
      <c r="AB51" s="168">
        <f t="shared" si="8"/>
        <v>0</v>
      </c>
      <c r="AC51" s="168">
        <f t="shared" si="8"/>
        <v>0</v>
      </c>
      <c r="AD51" s="168">
        <f t="shared" si="8"/>
        <v>0</v>
      </c>
      <c r="AE51" s="168">
        <f t="shared" si="8"/>
        <v>0</v>
      </c>
      <c r="AF51" s="168">
        <f t="shared" si="8"/>
        <v>0</v>
      </c>
      <c r="AG51" s="168">
        <f t="shared" si="8"/>
        <v>0</v>
      </c>
    </row>
    <row r="52" spans="2:33" ht="12.75" x14ac:dyDescent="0.2">
      <c r="B52" s="261" t="str">
        <f>'Memoria Aporte FIA al Ejecutor'!C27</f>
        <v>Equipo Técnico 20: indicar nombre aquí</v>
      </c>
      <c r="C52" s="262"/>
      <c r="D52" s="163"/>
      <c r="E52" s="164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6">
        <f t="shared" si="7"/>
        <v>0</v>
      </c>
      <c r="U52" s="167">
        <v>3</v>
      </c>
      <c r="V52" s="168">
        <f t="shared" si="8"/>
        <v>0</v>
      </c>
      <c r="W52" s="168">
        <f t="shared" si="8"/>
        <v>0</v>
      </c>
      <c r="X52" s="168">
        <f t="shared" si="8"/>
        <v>0</v>
      </c>
      <c r="Y52" s="168">
        <f t="shared" si="8"/>
        <v>0</v>
      </c>
      <c r="Z52" s="168">
        <f t="shared" si="8"/>
        <v>0</v>
      </c>
      <c r="AA52" s="168">
        <f t="shared" si="8"/>
        <v>0</v>
      </c>
      <c r="AB52" s="168">
        <f t="shared" si="8"/>
        <v>0</v>
      </c>
      <c r="AC52" s="168">
        <f t="shared" si="8"/>
        <v>0</v>
      </c>
      <c r="AD52" s="168">
        <f t="shared" si="8"/>
        <v>0</v>
      </c>
      <c r="AE52" s="168">
        <f t="shared" si="8"/>
        <v>0</v>
      </c>
      <c r="AF52" s="168">
        <f t="shared" si="8"/>
        <v>0</v>
      </c>
      <c r="AG52" s="168">
        <f t="shared" si="8"/>
        <v>0</v>
      </c>
    </row>
    <row r="53" spans="2:33" hidden="1" outlineLevel="1" x14ac:dyDescent="0.2">
      <c r="F53" s="171">
        <f>Q27+1</f>
        <v>42370</v>
      </c>
      <c r="G53" s="172">
        <f>F54+1</f>
        <v>42401</v>
      </c>
      <c r="H53" s="172">
        <f t="shared" ref="H53:Q53" si="9">G54+1</f>
        <v>42430</v>
      </c>
      <c r="I53" s="172">
        <f t="shared" si="9"/>
        <v>42461</v>
      </c>
      <c r="J53" s="172">
        <f t="shared" si="9"/>
        <v>42491</v>
      </c>
      <c r="K53" s="172">
        <f t="shared" si="9"/>
        <v>42522</v>
      </c>
      <c r="L53" s="172">
        <f t="shared" si="9"/>
        <v>42552</v>
      </c>
      <c r="M53" s="172">
        <f t="shared" si="9"/>
        <v>42583</v>
      </c>
      <c r="N53" s="172">
        <f t="shared" si="9"/>
        <v>42614</v>
      </c>
      <c r="O53" s="172">
        <f t="shared" si="9"/>
        <v>42644</v>
      </c>
      <c r="P53" s="172">
        <f t="shared" si="9"/>
        <v>42675</v>
      </c>
      <c r="Q53" s="172">
        <f t="shared" si="9"/>
        <v>42705</v>
      </c>
      <c r="U53" s="156">
        <v>2</v>
      </c>
      <c r="V53" s="173">
        <f>F53</f>
        <v>42370</v>
      </c>
      <c r="W53" s="173">
        <f t="shared" ref="W53:AG53" si="10">G53</f>
        <v>42401</v>
      </c>
      <c r="X53" s="173">
        <f t="shared" si="10"/>
        <v>42430</v>
      </c>
      <c r="Y53" s="173">
        <f t="shared" si="10"/>
        <v>42461</v>
      </c>
      <c r="Z53" s="173">
        <f t="shared" si="10"/>
        <v>42491</v>
      </c>
      <c r="AA53" s="173">
        <f t="shared" si="10"/>
        <v>42522</v>
      </c>
      <c r="AB53" s="173">
        <f t="shared" si="10"/>
        <v>42552</v>
      </c>
      <c r="AC53" s="173">
        <f t="shared" si="10"/>
        <v>42583</v>
      </c>
      <c r="AD53" s="173">
        <f t="shared" si="10"/>
        <v>42614</v>
      </c>
      <c r="AE53" s="173">
        <f t="shared" si="10"/>
        <v>42644</v>
      </c>
      <c r="AF53" s="173">
        <f t="shared" si="10"/>
        <v>42675</v>
      </c>
      <c r="AG53" s="173">
        <f t="shared" si="10"/>
        <v>42705</v>
      </c>
    </row>
    <row r="54" spans="2:33" hidden="1" outlineLevel="1" x14ac:dyDescent="0.2">
      <c r="C54" s="153"/>
      <c r="F54" s="171">
        <f>EDATE(F53,1)-1</f>
        <v>42400</v>
      </c>
      <c r="G54" s="171">
        <f>EDATE(G53,1)-1</f>
        <v>42429</v>
      </c>
      <c r="H54" s="171">
        <f t="shared" ref="H54:Q54" si="11">EDATE(H53,1)-1</f>
        <v>42460</v>
      </c>
      <c r="I54" s="171">
        <f t="shared" si="11"/>
        <v>42490</v>
      </c>
      <c r="J54" s="171">
        <f t="shared" si="11"/>
        <v>42521</v>
      </c>
      <c r="K54" s="171">
        <f t="shared" si="11"/>
        <v>42551</v>
      </c>
      <c r="L54" s="171">
        <f t="shared" si="11"/>
        <v>42582</v>
      </c>
      <c r="M54" s="171">
        <f t="shared" si="11"/>
        <v>42613</v>
      </c>
      <c r="N54" s="171">
        <f t="shared" si="11"/>
        <v>42643</v>
      </c>
      <c r="O54" s="171">
        <f t="shared" si="11"/>
        <v>42674</v>
      </c>
      <c r="P54" s="171">
        <f t="shared" si="11"/>
        <v>42704</v>
      </c>
      <c r="Q54" s="171">
        <f t="shared" si="11"/>
        <v>42735</v>
      </c>
    </row>
    <row r="55" spans="2:33" s="178" customFormat="1" collapsed="1" x14ac:dyDescent="0.2">
      <c r="C55" s="179"/>
      <c r="E55" s="180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  <c r="U55" s="181"/>
      <c r="V55" s="181"/>
      <c r="W55" s="181"/>
      <c r="X55" s="181"/>
      <c r="Y55" s="181"/>
      <c r="Z55" s="181"/>
      <c r="AA55" s="181"/>
      <c r="AB55" s="181"/>
      <c r="AC55" s="181"/>
      <c r="AD55" s="181"/>
      <c r="AE55" s="181"/>
      <c r="AF55" s="181"/>
      <c r="AG55" s="181"/>
    </row>
    <row r="56" spans="2:33" x14ac:dyDescent="0.2">
      <c r="B56" s="153" t="s">
        <v>74</v>
      </c>
      <c r="C56" s="153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</row>
    <row r="57" spans="2:33" x14ac:dyDescent="0.2">
      <c r="B57" s="157" t="s">
        <v>75</v>
      </c>
      <c r="C57" s="177">
        <f>C30+1</f>
        <v>2017</v>
      </c>
      <c r="D57" s="159" t="s">
        <v>76</v>
      </c>
      <c r="E57" s="160" t="s">
        <v>77</v>
      </c>
      <c r="F57" s="161" t="s">
        <v>78</v>
      </c>
      <c r="G57" s="161" t="s">
        <v>79</v>
      </c>
      <c r="H57" s="161" t="s">
        <v>80</v>
      </c>
      <c r="I57" s="161" t="s">
        <v>81</v>
      </c>
      <c r="J57" s="161" t="s">
        <v>82</v>
      </c>
      <c r="K57" s="161" t="s">
        <v>83</v>
      </c>
      <c r="L57" s="161" t="s">
        <v>84</v>
      </c>
      <c r="M57" s="161" t="s">
        <v>85</v>
      </c>
      <c r="N57" s="161" t="s">
        <v>86</v>
      </c>
      <c r="O57" s="161" t="s">
        <v>87</v>
      </c>
      <c r="P57" s="161" t="s">
        <v>88</v>
      </c>
      <c r="Q57" s="161" t="s">
        <v>89</v>
      </c>
      <c r="R57" s="159" t="s">
        <v>90</v>
      </c>
    </row>
    <row r="58" spans="2:33" ht="12.75" x14ac:dyDescent="0.2">
      <c r="B58" s="261" t="str">
        <f>'Memoria Aporte FIA al Ejecutor'!C6</f>
        <v>Coordinador Principal: indicar nombre aquí</v>
      </c>
      <c r="C58" s="262"/>
      <c r="D58" s="163"/>
      <c r="E58" s="164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6">
        <f>SUM(F58:Q58)</f>
        <v>0</v>
      </c>
      <c r="U58" s="167">
        <v>24</v>
      </c>
      <c r="V58" s="168">
        <f t="shared" ref="V58:AG73" si="12">IF(ISBLANK(F58)=TRUE,0,1)</f>
        <v>0</v>
      </c>
      <c r="W58" s="168">
        <f t="shared" si="12"/>
        <v>0</v>
      </c>
      <c r="X58" s="168">
        <f t="shared" si="12"/>
        <v>0</v>
      </c>
      <c r="Y58" s="168">
        <f t="shared" si="12"/>
        <v>0</v>
      </c>
      <c r="Z58" s="168">
        <f t="shared" si="12"/>
        <v>0</v>
      </c>
      <c r="AA58" s="168">
        <f t="shared" si="12"/>
        <v>0</v>
      </c>
      <c r="AB58" s="168">
        <f t="shared" si="12"/>
        <v>0</v>
      </c>
      <c r="AC58" s="168">
        <f t="shared" si="12"/>
        <v>0</v>
      </c>
      <c r="AD58" s="168">
        <f t="shared" si="12"/>
        <v>0</v>
      </c>
      <c r="AE58" s="168">
        <f t="shared" si="12"/>
        <v>0</v>
      </c>
      <c r="AF58" s="168">
        <f t="shared" si="12"/>
        <v>0</v>
      </c>
      <c r="AG58" s="168">
        <f t="shared" si="12"/>
        <v>0</v>
      </c>
    </row>
    <row r="59" spans="2:33" ht="12.75" x14ac:dyDescent="0.2">
      <c r="B59" s="261" t="str">
        <f>'Memoria Aporte FIA al Ejecutor'!C7</f>
        <v>Coordinador Alterno: indicar nombre aquí</v>
      </c>
      <c r="C59" s="262"/>
      <c r="D59" s="163"/>
      <c r="E59" s="164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6">
        <f t="shared" ref="R59:R79" si="13">SUM(F59:Q59)</f>
        <v>0</v>
      </c>
      <c r="U59" s="167">
        <v>23</v>
      </c>
      <c r="V59" s="168">
        <f t="shared" si="12"/>
        <v>0</v>
      </c>
      <c r="W59" s="168">
        <f t="shared" si="12"/>
        <v>0</v>
      </c>
      <c r="X59" s="168">
        <f t="shared" si="12"/>
        <v>0</v>
      </c>
      <c r="Y59" s="168">
        <f t="shared" si="12"/>
        <v>0</v>
      </c>
      <c r="Z59" s="168">
        <f t="shared" si="12"/>
        <v>0</v>
      </c>
      <c r="AA59" s="168">
        <f t="shared" si="12"/>
        <v>0</v>
      </c>
      <c r="AB59" s="168">
        <f t="shared" si="12"/>
        <v>0</v>
      </c>
      <c r="AC59" s="168">
        <f t="shared" si="12"/>
        <v>0</v>
      </c>
      <c r="AD59" s="168">
        <f t="shared" si="12"/>
        <v>0</v>
      </c>
      <c r="AE59" s="168">
        <f t="shared" si="12"/>
        <v>0</v>
      </c>
      <c r="AF59" s="168">
        <f t="shared" si="12"/>
        <v>0</v>
      </c>
      <c r="AG59" s="168">
        <f t="shared" si="12"/>
        <v>0</v>
      </c>
    </row>
    <row r="60" spans="2:33" ht="12.75" x14ac:dyDescent="0.2">
      <c r="B60" s="261" t="str">
        <f>'Memoria Aporte FIA al Ejecutor'!C8</f>
        <v>Equipo Técnico 1: indicar nombre aquí</v>
      </c>
      <c r="C60" s="262"/>
      <c r="D60" s="163"/>
      <c r="E60" s="164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6">
        <f t="shared" si="13"/>
        <v>0</v>
      </c>
      <c r="U60" s="167">
        <v>22</v>
      </c>
      <c r="V60" s="168">
        <f t="shared" si="12"/>
        <v>0</v>
      </c>
      <c r="W60" s="168">
        <f t="shared" si="12"/>
        <v>0</v>
      </c>
      <c r="X60" s="168">
        <f t="shared" si="12"/>
        <v>0</v>
      </c>
      <c r="Y60" s="168">
        <f t="shared" si="12"/>
        <v>0</v>
      </c>
      <c r="Z60" s="168">
        <f t="shared" si="12"/>
        <v>0</v>
      </c>
      <c r="AA60" s="168">
        <f t="shared" si="12"/>
        <v>0</v>
      </c>
      <c r="AB60" s="168">
        <f t="shared" si="12"/>
        <v>0</v>
      </c>
      <c r="AC60" s="168">
        <f t="shared" si="12"/>
        <v>0</v>
      </c>
      <c r="AD60" s="168">
        <f t="shared" si="12"/>
        <v>0</v>
      </c>
      <c r="AE60" s="168">
        <f t="shared" si="12"/>
        <v>0</v>
      </c>
      <c r="AF60" s="168">
        <f t="shared" si="12"/>
        <v>0</v>
      </c>
      <c r="AG60" s="168">
        <f t="shared" si="12"/>
        <v>0</v>
      </c>
    </row>
    <row r="61" spans="2:33" ht="12.75" x14ac:dyDescent="0.2">
      <c r="B61" s="261" t="str">
        <f>'Memoria Aporte FIA al Ejecutor'!C9</f>
        <v>Equipo Técnico 2: indicar nombre aquí</v>
      </c>
      <c r="C61" s="262"/>
      <c r="D61" s="163"/>
      <c r="E61" s="164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6">
        <f t="shared" si="13"/>
        <v>0</v>
      </c>
      <c r="U61" s="167">
        <v>21</v>
      </c>
      <c r="V61" s="168">
        <f t="shared" si="12"/>
        <v>0</v>
      </c>
      <c r="W61" s="168">
        <f t="shared" si="12"/>
        <v>0</v>
      </c>
      <c r="X61" s="168">
        <f t="shared" si="12"/>
        <v>0</v>
      </c>
      <c r="Y61" s="168">
        <f t="shared" si="12"/>
        <v>0</v>
      </c>
      <c r="Z61" s="168">
        <f t="shared" si="12"/>
        <v>0</v>
      </c>
      <c r="AA61" s="168">
        <f t="shared" si="12"/>
        <v>0</v>
      </c>
      <c r="AB61" s="168">
        <f t="shared" si="12"/>
        <v>0</v>
      </c>
      <c r="AC61" s="168">
        <f t="shared" si="12"/>
        <v>0</v>
      </c>
      <c r="AD61" s="168">
        <f t="shared" si="12"/>
        <v>0</v>
      </c>
      <c r="AE61" s="168">
        <f t="shared" si="12"/>
        <v>0</v>
      </c>
      <c r="AF61" s="168">
        <f t="shared" si="12"/>
        <v>0</v>
      </c>
      <c r="AG61" s="168">
        <f t="shared" si="12"/>
        <v>0</v>
      </c>
    </row>
    <row r="62" spans="2:33" ht="12.75" x14ac:dyDescent="0.2">
      <c r="B62" s="261" t="str">
        <f>'Memoria Aporte FIA al Ejecutor'!C10</f>
        <v>Equipo Técnico 3: indicar nombre aquí</v>
      </c>
      <c r="C62" s="262"/>
      <c r="D62" s="163"/>
      <c r="E62" s="164"/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6">
        <f t="shared" si="13"/>
        <v>0</v>
      </c>
      <c r="U62" s="167">
        <v>20</v>
      </c>
      <c r="V62" s="168">
        <f t="shared" si="12"/>
        <v>0</v>
      </c>
      <c r="W62" s="168">
        <f t="shared" si="12"/>
        <v>0</v>
      </c>
      <c r="X62" s="168">
        <f t="shared" si="12"/>
        <v>0</v>
      </c>
      <c r="Y62" s="168">
        <f t="shared" si="12"/>
        <v>0</v>
      </c>
      <c r="Z62" s="168">
        <f t="shared" si="12"/>
        <v>0</v>
      </c>
      <c r="AA62" s="168">
        <f t="shared" si="12"/>
        <v>0</v>
      </c>
      <c r="AB62" s="168">
        <f t="shared" si="12"/>
        <v>0</v>
      </c>
      <c r="AC62" s="168">
        <f t="shared" si="12"/>
        <v>0</v>
      </c>
      <c r="AD62" s="168">
        <f t="shared" si="12"/>
        <v>0</v>
      </c>
      <c r="AE62" s="168">
        <f t="shared" si="12"/>
        <v>0</v>
      </c>
      <c r="AF62" s="168">
        <f t="shared" si="12"/>
        <v>0</v>
      </c>
      <c r="AG62" s="168">
        <f t="shared" si="12"/>
        <v>0</v>
      </c>
    </row>
    <row r="63" spans="2:33" ht="12.75" x14ac:dyDescent="0.2">
      <c r="B63" s="261" t="str">
        <f>'Memoria Aporte FIA al Ejecutor'!C11</f>
        <v>Equipo Técnico 4: indicar nombre aquí</v>
      </c>
      <c r="C63" s="262"/>
      <c r="D63" s="163"/>
      <c r="E63" s="164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6">
        <f t="shared" si="13"/>
        <v>0</v>
      </c>
      <c r="U63" s="167">
        <v>19</v>
      </c>
      <c r="V63" s="168">
        <f t="shared" si="12"/>
        <v>0</v>
      </c>
      <c r="W63" s="168">
        <f t="shared" si="12"/>
        <v>0</v>
      </c>
      <c r="X63" s="168">
        <f t="shared" si="12"/>
        <v>0</v>
      </c>
      <c r="Y63" s="168">
        <f t="shared" si="12"/>
        <v>0</v>
      </c>
      <c r="Z63" s="168">
        <f t="shared" si="12"/>
        <v>0</v>
      </c>
      <c r="AA63" s="168">
        <f t="shared" si="12"/>
        <v>0</v>
      </c>
      <c r="AB63" s="168">
        <f t="shared" si="12"/>
        <v>0</v>
      </c>
      <c r="AC63" s="168">
        <f t="shared" si="12"/>
        <v>0</v>
      </c>
      <c r="AD63" s="168">
        <f t="shared" si="12"/>
        <v>0</v>
      </c>
      <c r="AE63" s="168">
        <f t="shared" si="12"/>
        <v>0</v>
      </c>
      <c r="AF63" s="168">
        <f t="shared" si="12"/>
        <v>0</v>
      </c>
      <c r="AG63" s="168">
        <f t="shared" si="12"/>
        <v>0</v>
      </c>
    </row>
    <row r="64" spans="2:33" ht="12.75" x14ac:dyDescent="0.2">
      <c r="B64" s="261" t="str">
        <f>'Memoria Aporte FIA al Ejecutor'!C12</f>
        <v>Equipo Técnico 5: indicar nombre aquí</v>
      </c>
      <c r="C64" s="262"/>
      <c r="D64" s="163"/>
      <c r="E64" s="164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165"/>
      <c r="Q64" s="165"/>
      <c r="R64" s="166">
        <f t="shared" si="13"/>
        <v>0</v>
      </c>
      <c r="U64" s="167">
        <v>18</v>
      </c>
      <c r="V64" s="168">
        <f t="shared" si="12"/>
        <v>0</v>
      </c>
      <c r="W64" s="168">
        <f t="shared" si="12"/>
        <v>0</v>
      </c>
      <c r="X64" s="168">
        <f t="shared" si="12"/>
        <v>0</v>
      </c>
      <c r="Y64" s="168">
        <f t="shared" si="12"/>
        <v>0</v>
      </c>
      <c r="Z64" s="168">
        <f t="shared" si="12"/>
        <v>0</v>
      </c>
      <c r="AA64" s="168">
        <f t="shared" si="12"/>
        <v>0</v>
      </c>
      <c r="AB64" s="168">
        <f t="shared" si="12"/>
        <v>0</v>
      </c>
      <c r="AC64" s="168">
        <f t="shared" si="12"/>
        <v>0</v>
      </c>
      <c r="AD64" s="168">
        <f t="shared" si="12"/>
        <v>0</v>
      </c>
      <c r="AE64" s="168">
        <f t="shared" si="12"/>
        <v>0</v>
      </c>
      <c r="AF64" s="168">
        <f t="shared" si="12"/>
        <v>0</v>
      </c>
      <c r="AG64" s="168">
        <f t="shared" si="12"/>
        <v>0</v>
      </c>
    </row>
    <row r="65" spans="2:33" ht="12.75" x14ac:dyDescent="0.2">
      <c r="B65" s="261" t="str">
        <f>'Memoria Aporte FIA al Ejecutor'!C13</f>
        <v>Equipo Técnico 6: indicar nombre aquí</v>
      </c>
      <c r="C65" s="262"/>
      <c r="D65" s="163"/>
      <c r="E65" s="164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165"/>
      <c r="Q65" s="165"/>
      <c r="R65" s="166">
        <f t="shared" si="13"/>
        <v>0</v>
      </c>
      <c r="U65" s="167">
        <v>17</v>
      </c>
      <c r="V65" s="168">
        <f t="shared" si="12"/>
        <v>0</v>
      </c>
      <c r="W65" s="168">
        <f t="shared" si="12"/>
        <v>0</v>
      </c>
      <c r="X65" s="168">
        <f t="shared" si="12"/>
        <v>0</v>
      </c>
      <c r="Y65" s="168">
        <f t="shared" si="12"/>
        <v>0</v>
      </c>
      <c r="Z65" s="168">
        <f t="shared" si="12"/>
        <v>0</v>
      </c>
      <c r="AA65" s="168">
        <f t="shared" si="12"/>
        <v>0</v>
      </c>
      <c r="AB65" s="168">
        <f t="shared" si="12"/>
        <v>0</v>
      </c>
      <c r="AC65" s="168">
        <f t="shared" si="12"/>
        <v>0</v>
      </c>
      <c r="AD65" s="168">
        <f t="shared" si="12"/>
        <v>0</v>
      </c>
      <c r="AE65" s="168">
        <f t="shared" si="12"/>
        <v>0</v>
      </c>
      <c r="AF65" s="168">
        <f t="shared" si="12"/>
        <v>0</v>
      </c>
      <c r="AG65" s="168">
        <f t="shared" si="12"/>
        <v>0</v>
      </c>
    </row>
    <row r="66" spans="2:33" ht="12.75" x14ac:dyDescent="0.2">
      <c r="B66" s="261" t="str">
        <f>'Memoria Aporte FIA al Ejecutor'!C14</f>
        <v>Equipo Técnico 7: indicar nombre aquí</v>
      </c>
      <c r="C66" s="262"/>
      <c r="D66" s="163"/>
      <c r="E66" s="164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165"/>
      <c r="Q66" s="165"/>
      <c r="R66" s="166">
        <f t="shared" si="13"/>
        <v>0</v>
      </c>
      <c r="U66" s="167">
        <v>16</v>
      </c>
      <c r="V66" s="168">
        <f t="shared" si="12"/>
        <v>0</v>
      </c>
      <c r="W66" s="168">
        <f t="shared" si="12"/>
        <v>0</v>
      </c>
      <c r="X66" s="168">
        <f t="shared" si="12"/>
        <v>0</v>
      </c>
      <c r="Y66" s="168">
        <f t="shared" si="12"/>
        <v>0</v>
      </c>
      <c r="Z66" s="168">
        <f t="shared" si="12"/>
        <v>0</v>
      </c>
      <c r="AA66" s="168">
        <f t="shared" si="12"/>
        <v>0</v>
      </c>
      <c r="AB66" s="168">
        <f t="shared" si="12"/>
        <v>0</v>
      </c>
      <c r="AC66" s="168">
        <f t="shared" si="12"/>
        <v>0</v>
      </c>
      <c r="AD66" s="168">
        <f t="shared" si="12"/>
        <v>0</v>
      </c>
      <c r="AE66" s="168">
        <f t="shared" si="12"/>
        <v>0</v>
      </c>
      <c r="AF66" s="168">
        <f t="shared" si="12"/>
        <v>0</v>
      </c>
      <c r="AG66" s="168">
        <f t="shared" si="12"/>
        <v>0</v>
      </c>
    </row>
    <row r="67" spans="2:33" ht="12.75" x14ac:dyDescent="0.2">
      <c r="B67" s="261" t="str">
        <f>'Memoria Aporte FIA al Ejecutor'!C15</f>
        <v>Equipo Técnico 8: indicar nombre aquí</v>
      </c>
      <c r="C67" s="262"/>
      <c r="D67" s="163"/>
      <c r="E67" s="164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165"/>
      <c r="Q67" s="165"/>
      <c r="R67" s="166">
        <f t="shared" si="13"/>
        <v>0</v>
      </c>
      <c r="U67" s="167">
        <v>15</v>
      </c>
      <c r="V67" s="168">
        <f t="shared" si="12"/>
        <v>0</v>
      </c>
      <c r="W67" s="168">
        <f t="shared" si="12"/>
        <v>0</v>
      </c>
      <c r="X67" s="168">
        <f t="shared" si="12"/>
        <v>0</v>
      </c>
      <c r="Y67" s="168">
        <f t="shared" si="12"/>
        <v>0</v>
      </c>
      <c r="Z67" s="168">
        <f t="shared" si="12"/>
        <v>0</v>
      </c>
      <c r="AA67" s="168">
        <f t="shared" si="12"/>
        <v>0</v>
      </c>
      <c r="AB67" s="168">
        <f t="shared" si="12"/>
        <v>0</v>
      </c>
      <c r="AC67" s="168">
        <f t="shared" si="12"/>
        <v>0</v>
      </c>
      <c r="AD67" s="168">
        <f t="shared" si="12"/>
        <v>0</v>
      </c>
      <c r="AE67" s="168">
        <f t="shared" si="12"/>
        <v>0</v>
      </c>
      <c r="AF67" s="168">
        <f t="shared" si="12"/>
        <v>0</v>
      </c>
      <c r="AG67" s="168">
        <f t="shared" si="12"/>
        <v>0</v>
      </c>
    </row>
    <row r="68" spans="2:33" ht="12.75" x14ac:dyDescent="0.2">
      <c r="B68" s="261" t="str">
        <f>'Memoria Aporte FIA al Ejecutor'!C16</f>
        <v>Equipo Técnico 9: indicar nombre aquí</v>
      </c>
      <c r="C68" s="262"/>
      <c r="D68" s="163"/>
      <c r="E68" s="164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165"/>
      <c r="Q68" s="165"/>
      <c r="R68" s="166">
        <f t="shared" si="13"/>
        <v>0</v>
      </c>
      <c r="U68" s="167">
        <v>14</v>
      </c>
      <c r="V68" s="168">
        <f t="shared" si="12"/>
        <v>0</v>
      </c>
      <c r="W68" s="168">
        <f t="shared" si="12"/>
        <v>0</v>
      </c>
      <c r="X68" s="168">
        <f t="shared" si="12"/>
        <v>0</v>
      </c>
      <c r="Y68" s="168">
        <f t="shared" si="12"/>
        <v>0</v>
      </c>
      <c r="Z68" s="168">
        <f t="shared" si="12"/>
        <v>0</v>
      </c>
      <c r="AA68" s="168">
        <f t="shared" si="12"/>
        <v>0</v>
      </c>
      <c r="AB68" s="168">
        <f t="shared" si="12"/>
        <v>0</v>
      </c>
      <c r="AC68" s="168">
        <f t="shared" si="12"/>
        <v>0</v>
      </c>
      <c r="AD68" s="168">
        <f t="shared" si="12"/>
        <v>0</v>
      </c>
      <c r="AE68" s="168">
        <f t="shared" si="12"/>
        <v>0</v>
      </c>
      <c r="AF68" s="168">
        <f t="shared" si="12"/>
        <v>0</v>
      </c>
      <c r="AG68" s="168">
        <f t="shared" si="12"/>
        <v>0</v>
      </c>
    </row>
    <row r="69" spans="2:33" ht="12.75" x14ac:dyDescent="0.2">
      <c r="B69" s="261" t="str">
        <f>'Memoria Aporte FIA al Ejecutor'!C17</f>
        <v>Equipo Técnico 10: indicar nombre aquí</v>
      </c>
      <c r="C69" s="262"/>
      <c r="D69" s="163"/>
      <c r="E69" s="164"/>
      <c r="F69" s="165"/>
      <c r="G69" s="165"/>
      <c r="H69" s="165"/>
      <c r="I69" s="165"/>
      <c r="J69" s="165"/>
      <c r="K69" s="165"/>
      <c r="L69" s="165"/>
      <c r="M69" s="165"/>
      <c r="N69" s="165"/>
      <c r="O69" s="165"/>
      <c r="P69" s="165"/>
      <c r="Q69" s="165"/>
      <c r="R69" s="166">
        <f t="shared" si="13"/>
        <v>0</v>
      </c>
      <c r="U69" s="167">
        <v>13</v>
      </c>
      <c r="V69" s="168">
        <f t="shared" si="12"/>
        <v>0</v>
      </c>
      <c r="W69" s="168">
        <f t="shared" si="12"/>
        <v>0</v>
      </c>
      <c r="X69" s="168">
        <f t="shared" si="12"/>
        <v>0</v>
      </c>
      <c r="Y69" s="168">
        <f t="shared" si="12"/>
        <v>0</v>
      </c>
      <c r="Z69" s="168">
        <f t="shared" si="12"/>
        <v>0</v>
      </c>
      <c r="AA69" s="168">
        <f t="shared" si="12"/>
        <v>0</v>
      </c>
      <c r="AB69" s="168">
        <f t="shared" si="12"/>
        <v>0</v>
      </c>
      <c r="AC69" s="168">
        <f t="shared" si="12"/>
        <v>0</v>
      </c>
      <c r="AD69" s="168">
        <f t="shared" si="12"/>
        <v>0</v>
      </c>
      <c r="AE69" s="168">
        <f t="shared" si="12"/>
        <v>0</v>
      </c>
      <c r="AF69" s="168">
        <f t="shared" si="12"/>
        <v>0</v>
      </c>
      <c r="AG69" s="168">
        <f t="shared" si="12"/>
        <v>0</v>
      </c>
    </row>
    <row r="70" spans="2:33" ht="12.75" x14ac:dyDescent="0.2">
      <c r="B70" s="261" t="str">
        <f>'Memoria Aporte FIA al Ejecutor'!C18</f>
        <v>Equipo Técnico 11: indicar nombre aquí</v>
      </c>
      <c r="C70" s="262"/>
      <c r="D70" s="163"/>
      <c r="E70" s="164"/>
      <c r="F70" s="165"/>
      <c r="G70" s="165"/>
      <c r="H70" s="165"/>
      <c r="I70" s="165"/>
      <c r="J70" s="165"/>
      <c r="K70" s="165"/>
      <c r="L70" s="165"/>
      <c r="M70" s="165"/>
      <c r="N70" s="165"/>
      <c r="O70" s="165"/>
      <c r="P70" s="165"/>
      <c r="Q70" s="165"/>
      <c r="R70" s="166">
        <f t="shared" si="13"/>
        <v>0</v>
      </c>
      <c r="U70" s="167">
        <v>12</v>
      </c>
      <c r="V70" s="168">
        <f t="shared" si="12"/>
        <v>0</v>
      </c>
      <c r="W70" s="168">
        <f t="shared" si="12"/>
        <v>0</v>
      </c>
      <c r="X70" s="168">
        <f t="shared" si="12"/>
        <v>0</v>
      </c>
      <c r="Y70" s="168">
        <f t="shared" si="12"/>
        <v>0</v>
      </c>
      <c r="Z70" s="168">
        <f t="shared" si="12"/>
        <v>0</v>
      </c>
      <c r="AA70" s="168">
        <f t="shared" si="12"/>
        <v>0</v>
      </c>
      <c r="AB70" s="168">
        <f t="shared" si="12"/>
        <v>0</v>
      </c>
      <c r="AC70" s="168">
        <f t="shared" si="12"/>
        <v>0</v>
      </c>
      <c r="AD70" s="168">
        <f t="shared" si="12"/>
        <v>0</v>
      </c>
      <c r="AE70" s="168">
        <f t="shared" si="12"/>
        <v>0</v>
      </c>
      <c r="AF70" s="168">
        <f t="shared" si="12"/>
        <v>0</v>
      </c>
      <c r="AG70" s="168">
        <f t="shared" si="12"/>
        <v>0</v>
      </c>
    </row>
    <row r="71" spans="2:33" ht="12.75" x14ac:dyDescent="0.2">
      <c r="B71" s="261" t="str">
        <f>'Memoria Aporte FIA al Ejecutor'!C19</f>
        <v>Equipo Técnico 12: indicar nombre aquí</v>
      </c>
      <c r="C71" s="262"/>
      <c r="D71" s="163"/>
      <c r="E71" s="164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165"/>
      <c r="Q71" s="165"/>
      <c r="R71" s="166">
        <f t="shared" si="13"/>
        <v>0</v>
      </c>
      <c r="U71" s="167">
        <v>11</v>
      </c>
      <c r="V71" s="168">
        <f t="shared" si="12"/>
        <v>0</v>
      </c>
      <c r="W71" s="168">
        <f t="shared" si="12"/>
        <v>0</v>
      </c>
      <c r="X71" s="168">
        <f t="shared" si="12"/>
        <v>0</v>
      </c>
      <c r="Y71" s="168">
        <f t="shared" si="12"/>
        <v>0</v>
      </c>
      <c r="Z71" s="168">
        <f t="shared" si="12"/>
        <v>0</v>
      </c>
      <c r="AA71" s="168">
        <f t="shared" si="12"/>
        <v>0</v>
      </c>
      <c r="AB71" s="168">
        <f t="shared" si="12"/>
        <v>0</v>
      </c>
      <c r="AC71" s="168">
        <f t="shared" si="12"/>
        <v>0</v>
      </c>
      <c r="AD71" s="168">
        <f t="shared" si="12"/>
        <v>0</v>
      </c>
      <c r="AE71" s="168">
        <f t="shared" si="12"/>
        <v>0</v>
      </c>
      <c r="AF71" s="168">
        <f t="shared" si="12"/>
        <v>0</v>
      </c>
      <c r="AG71" s="168">
        <f t="shared" si="12"/>
        <v>0</v>
      </c>
    </row>
    <row r="72" spans="2:33" ht="12.75" x14ac:dyDescent="0.2">
      <c r="B72" s="261" t="str">
        <f>'Memoria Aporte FIA al Ejecutor'!C20</f>
        <v>Equipo Técnico 13: indicar nombre aquí</v>
      </c>
      <c r="C72" s="262"/>
      <c r="D72" s="163"/>
      <c r="E72" s="164"/>
      <c r="F72" s="165"/>
      <c r="G72" s="165"/>
      <c r="H72" s="165"/>
      <c r="I72" s="165"/>
      <c r="J72" s="165"/>
      <c r="K72" s="165"/>
      <c r="L72" s="165"/>
      <c r="M72" s="165"/>
      <c r="N72" s="165"/>
      <c r="O72" s="165"/>
      <c r="P72" s="165"/>
      <c r="Q72" s="165"/>
      <c r="R72" s="166">
        <f t="shared" si="13"/>
        <v>0</v>
      </c>
      <c r="U72" s="167">
        <v>10</v>
      </c>
      <c r="V72" s="168">
        <f t="shared" si="12"/>
        <v>0</v>
      </c>
      <c r="W72" s="168">
        <f t="shared" si="12"/>
        <v>0</v>
      </c>
      <c r="X72" s="168">
        <f t="shared" si="12"/>
        <v>0</v>
      </c>
      <c r="Y72" s="168">
        <f t="shared" si="12"/>
        <v>0</v>
      </c>
      <c r="Z72" s="168">
        <f t="shared" si="12"/>
        <v>0</v>
      </c>
      <c r="AA72" s="168">
        <f t="shared" si="12"/>
        <v>0</v>
      </c>
      <c r="AB72" s="168">
        <f t="shared" si="12"/>
        <v>0</v>
      </c>
      <c r="AC72" s="168">
        <f t="shared" si="12"/>
        <v>0</v>
      </c>
      <c r="AD72" s="168">
        <f t="shared" si="12"/>
        <v>0</v>
      </c>
      <c r="AE72" s="168">
        <f t="shared" si="12"/>
        <v>0</v>
      </c>
      <c r="AF72" s="168">
        <f t="shared" si="12"/>
        <v>0</v>
      </c>
      <c r="AG72" s="168">
        <f t="shared" si="12"/>
        <v>0</v>
      </c>
    </row>
    <row r="73" spans="2:33" ht="12.75" x14ac:dyDescent="0.2">
      <c r="B73" s="261" t="str">
        <f>'Memoria Aporte FIA al Ejecutor'!C21</f>
        <v>Equipo Técnico 14: indicar nombre aquí</v>
      </c>
      <c r="C73" s="262"/>
      <c r="D73" s="163"/>
      <c r="E73" s="164"/>
      <c r="F73" s="165"/>
      <c r="G73" s="165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6">
        <f t="shared" si="13"/>
        <v>0</v>
      </c>
      <c r="U73" s="167">
        <v>9</v>
      </c>
      <c r="V73" s="168">
        <f t="shared" si="12"/>
        <v>0</v>
      </c>
      <c r="W73" s="168">
        <f t="shared" si="12"/>
        <v>0</v>
      </c>
      <c r="X73" s="168">
        <f t="shared" si="12"/>
        <v>0</v>
      </c>
      <c r="Y73" s="168">
        <f t="shared" si="12"/>
        <v>0</v>
      </c>
      <c r="Z73" s="168">
        <f t="shared" si="12"/>
        <v>0</v>
      </c>
      <c r="AA73" s="168">
        <f t="shared" si="12"/>
        <v>0</v>
      </c>
      <c r="AB73" s="168">
        <f t="shared" si="12"/>
        <v>0</v>
      </c>
      <c r="AC73" s="168">
        <f t="shared" si="12"/>
        <v>0</v>
      </c>
      <c r="AD73" s="168">
        <f t="shared" si="12"/>
        <v>0</v>
      </c>
      <c r="AE73" s="168">
        <f t="shared" si="12"/>
        <v>0</v>
      </c>
      <c r="AF73" s="168">
        <f t="shared" si="12"/>
        <v>0</v>
      </c>
      <c r="AG73" s="168">
        <f t="shared" si="12"/>
        <v>0</v>
      </c>
    </row>
    <row r="74" spans="2:33" ht="12.75" x14ac:dyDescent="0.2">
      <c r="B74" s="261" t="str">
        <f>'Memoria Aporte FIA al Ejecutor'!C22</f>
        <v>Equipo Técnico 15: indicar nombre aquí</v>
      </c>
      <c r="C74" s="262"/>
      <c r="D74" s="163"/>
      <c r="E74" s="164"/>
      <c r="F74" s="165"/>
      <c r="G74" s="165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6">
        <f t="shared" si="13"/>
        <v>0</v>
      </c>
      <c r="U74" s="167">
        <v>8</v>
      </c>
      <c r="V74" s="168">
        <f t="shared" ref="V74:AG79" si="14">IF(ISBLANK(F74)=TRUE,0,1)</f>
        <v>0</v>
      </c>
      <c r="W74" s="168">
        <f t="shared" si="14"/>
        <v>0</v>
      </c>
      <c r="X74" s="168">
        <f t="shared" si="14"/>
        <v>0</v>
      </c>
      <c r="Y74" s="168">
        <f t="shared" si="14"/>
        <v>0</v>
      </c>
      <c r="Z74" s="168">
        <f t="shared" si="14"/>
        <v>0</v>
      </c>
      <c r="AA74" s="168">
        <f t="shared" si="14"/>
        <v>0</v>
      </c>
      <c r="AB74" s="168">
        <f t="shared" si="14"/>
        <v>0</v>
      </c>
      <c r="AC74" s="168">
        <f t="shared" si="14"/>
        <v>0</v>
      </c>
      <c r="AD74" s="168">
        <f t="shared" si="14"/>
        <v>0</v>
      </c>
      <c r="AE74" s="168">
        <f t="shared" si="14"/>
        <v>0</v>
      </c>
      <c r="AF74" s="168">
        <f t="shared" si="14"/>
        <v>0</v>
      </c>
      <c r="AG74" s="168">
        <f t="shared" si="14"/>
        <v>0</v>
      </c>
    </row>
    <row r="75" spans="2:33" ht="12.75" x14ac:dyDescent="0.2">
      <c r="B75" s="261" t="str">
        <f>'Memoria Aporte FIA al Ejecutor'!C23</f>
        <v>Equipo Técnico 16: indicar nombre aquí</v>
      </c>
      <c r="C75" s="262"/>
      <c r="D75" s="163"/>
      <c r="E75" s="164"/>
      <c r="F75" s="165"/>
      <c r="G75" s="165"/>
      <c r="H75" s="165"/>
      <c r="I75" s="165"/>
      <c r="J75" s="165"/>
      <c r="K75" s="165"/>
      <c r="L75" s="165"/>
      <c r="M75" s="165"/>
      <c r="N75" s="165"/>
      <c r="O75" s="165"/>
      <c r="P75" s="165"/>
      <c r="Q75" s="165"/>
      <c r="R75" s="166">
        <f t="shared" si="13"/>
        <v>0</v>
      </c>
      <c r="U75" s="167">
        <v>7</v>
      </c>
      <c r="V75" s="168">
        <f t="shared" si="14"/>
        <v>0</v>
      </c>
      <c r="W75" s="168">
        <f t="shared" si="14"/>
        <v>0</v>
      </c>
      <c r="X75" s="168">
        <f t="shared" si="14"/>
        <v>0</v>
      </c>
      <c r="Y75" s="168">
        <f t="shared" si="14"/>
        <v>0</v>
      </c>
      <c r="Z75" s="168">
        <f t="shared" si="14"/>
        <v>0</v>
      </c>
      <c r="AA75" s="168">
        <f t="shared" si="14"/>
        <v>0</v>
      </c>
      <c r="AB75" s="168">
        <f t="shared" si="14"/>
        <v>0</v>
      </c>
      <c r="AC75" s="168">
        <f t="shared" si="14"/>
        <v>0</v>
      </c>
      <c r="AD75" s="168">
        <f t="shared" si="14"/>
        <v>0</v>
      </c>
      <c r="AE75" s="168">
        <f t="shared" si="14"/>
        <v>0</v>
      </c>
      <c r="AF75" s="168">
        <f t="shared" si="14"/>
        <v>0</v>
      </c>
      <c r="AG75" s="168">
        <f t="shared" si="14"/>
        <v>0</v>
      </c>
    </row>
    <row r="76" spans="2:33" ht="12.75" x14ac:dyDescent="0.2">
      <c r="B76" s="261" t="str">
        <f>'Memoria Aporte FIA al Ejecutor'!C24</f>
        <v>Equipo Técnico 17: indicar nombre aquí</v>
      </c>
      <c r="C76" s="262"/>
      <c r="D76" s="163"/>
      <c r="E76" s="164"/>
      <c r="F76" s="165"/>
      <c r="G76" s="165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166">
        <f t="shared" si="13"/>
        <v>0</v>
      </c>
      <c r="U76" s="167">
        <v>6</v>
      </c>
      <c r="V76" s="168">
        <f t="shared" si="14"/>
        <v>0</v>
      </c>
      <c r="W76" s="168">
        <f t="shared" si="14"/>
        <v>0</v>
      </c>
      <c r="X76" s="168">
        <f t="shared" si="14"/>
        <v>0</v>
      </c>
      <c r="Y76" s="168">
        <f t="shared" si="14"/>
        <v>0</v>
      </c>
      <c r="Z76" s="168">
        <f t="shared" si="14"/>
        <v>0</v>
      </c>
      <c r="AA76" s="168">
        <f t="shared" si="14"/>
        <v>0</v>
      </c>
      <c r="AB76" s="168">
        <f t="shared" si="14"/>
        <v>0</v>
      </c>
      <c r="AC76" s="168">
        <f t="shared" si="14"/>
        <v>0</v>
      </c>
      <c r="AD76" s="168">
        <f t="shared" si="14"/>
        <v>0</v>
      </c>
      <c r="AE76" s="168">
        <f t="shared" si="14"/>
        <v>0</v>
      </c>
      <c r="AF76" s="168">
        <f t="shared" si="14"/>
        <v>0</v>
      </c>
      <c r="AG76" s="168">
        <f t="shared" si="14"/>
        <v>0</v>
      </c>
    </row>
    <row r="77" spans="2:33" ht="12.75" x14ac:dyDescent="0.2">
      <c r="B77" s="261" t="str">
        <f>'Memoria Aporte FIA al Ejecutor'!C25</f>
        <v>Equipo Técnico 18: indicar nombre aquí</v>
      </c>
      <c r="C77" s="262"/>
      <c r="D77" s="163"/>
      <c r="E77" s="164"/>
      <c r="F77" s="165"/>
      <c r="G77" s="165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6">
        <f t="shared" si="13"/>
        <v>0</v>
      </c>
      <c r="U77" s="167">
        <v>5</v>
      </c>
      <c r="V77" s="168">
        <f t="shared" si="14"/>
        <v>0</v>
      </c>
      <c r="W77" s="168">
        <f t="shared" si="14"/>
        <v>0</v>
      </c>
      <c r="X77" s="168">
        <f t="shared" si="14"/>
        <v>0</v>
      </c>
      <c r="Y77" s="168">
        <f t="shared" si="14"/>
        <v>0</v>
      </c>
      <c r="Z77" s="168">
        <f t="shared" si="14"/>
        <v>0</v>
      </c>
      <c r="AA77" s="168">
        <f t="shared" si="14"/>
        <v>0</v>
      </c>
      <c r="AB77" s="168">
        <f t="shared" si="14"/>
        <v>0</v>
      </c>
      <c r="AC77" s="168">
        <f t="shared" si="14"/>
        <v>0</v>
      </c>
      <c r="AD77" s="168">
        <f t="shared" si="14"/>
        <v>0</v>
      </c>
      <c r="AE77" s="168">
        <f t="shared" si="14"/>
        <v>0</v>
      </c>
      <c r="AF77" s="168">
        <f t="shared" si="14"/>
        <v>0</v>
      </c>
      <c r="AG77" s="168">
        <f t="shared" si="14"/>
        <v>0</v>
      </c>
    </row>
    <row r="78" spans="2:33" ht="12.75" x14ac:dyDescent="0.2">
      <c r="B78" s="261" t="str">
        <f>'Memoria Aporte FIA al Ejecutor'!C26</f>
        <v>Equipo Técnico 19: indicar nombre aquí</v>
      </c>
      <c r="C78" s="262"/>
      <c r="D78" s="163"/>
      <c r="E78" s="164"/>
      <c r="F78" s="165"/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6">
        <f t="shared" si="13"/>
        <v>0</v>
      </c>
      <c r="U78" s="167">
        <v>4</v>
      </c>
      <c r="V78" s="168">
        <f t="shared" si="14"/>
        <v>0</v>
      </c>
      <c r="W78" s="168">
        <f t="shared" si="14"/>
        <v>0</v>
      </c>
      <c r="X78" s="168">
        <f t="shared" si="14"/>
        <v>0</v>
      </c>
      <c r="Y78" s="168">
        <f t="shared" si="14"/>
        <v>0</v>
      </c>
      <c r="Z78" s="168">
        <f t="shared" si="14"/>
        <v>0</v>
      </c>
      <c r="AA78" s="168">
        <f t="shared" si="14"/>
        <v>0</v>
      </c>
      <c r="AB78" s="168">
        <f t="shared" si="14"/>
        <v>0</v>
      </c>
      <c r="AC78" s="168">
        <f t="shared" si="14"/>
        <v>0</v>
      </c>
      <c r="AD78" s="168">
        <f t="shared" si="14"/>
        <v>0</v>
      </c>
      <c r="AE78" s="168">
        <f t="shared" si="14"/>
        <v>0</v>
      </c>
      <c r="AF78" s="168">
        <f t="shared" si="14"/>
        <v>0</v>
      </c>
      <c r="AG78" s="168">
        <f t="shared" si="14"/>
        <v>0</v>
      </c>
    </row>
    <row r="79" spans="2:33" ht="12.75" x14ac:dyDescent="0.2">
      <c r="B79" s="261" t="str">
        <f>'Memoria Aporte FIA al Ejecutor'!C27</f>
        <v>Equipo Técnico 20: indicar nombre aquí</v>
      </c>
      <c r="C79" s="262"/>
      <c r="D79" s="163"/>
      <c r="E79" s="164"/>
      <c r="F79" s="165"/>
      <c r="G79" s="165"/>
      <c r="H79" s="165"/>
      <c r="I79" s="165"/>
      <c r="J79" s="165"/>
      <c r="K79" s="165"/>
      <c r="L79" s="165"/>
      <c r="M79" s="165"/>
      <c r="N79" s="165"/>
      <c r="O79" s="165"/>
      <c r="P79" s="165"/>
      <c r="Q79" s="165"/>
      <c r="R79" s="166">
        <f t="shared" si="13"/>
        <v>0</v>
      </c>
      <c r="U79" s="167">
        <v>3</v>
      </c>
      <c r="V79" s="168">
        <f t="shared" si="14"/>
        <v>0</v>
      </c>
      <c r="W79" s="168">
        <f t="shared" si="14"/>
        <v>0</v>
      </c>
      <c r="X79" s="168">
        <f t="shared" si="14"/>
        <v>0</v>
      </c>
      <c r="Y79" s="168">
        <f t="shared" si="14"/>
        <v>0</v>
      </c>
      <c r="Z79" s="168">
        <f t="shared" si="14"/>
        <v>0</v>
      </c>
      <c r="AA79" s="168">
        <f t="shared" si="14"/>
        <v>0</v>
      </c>
      <c r="AB79" s="168">
        <f t="shared" si="14"/>
        <v>0</v>
      </c>
      <c r="AC79" s="168">
        <f t="shared" si="14"/>
        <v>0</v>
      </c>
      <c r="AD79" s="168">
        <f t="shared" si="14"/>
        <v>0</v>
      </c>
      <c r="AE79" s="168">
        <f t="shared" si="14"/>
        <v>0</v>
      </c>
      <c r="AF79" s="168">
        <f t="shared" si="14"/>
        <v>0</v>
      </c>
      <c r="AG79" s="168">
        <f t="shared" si="14"/>
        <v>0</v>
      </c>
    </row>
    <row r="80" spans="2:33" hidden="1" outlineLevel="1" x14ac:dyDescent="0.2">
      <c r="F80" s="171">
        <f>Q54+1</f>
        <v>42736</v>
      </c>
      <c r="G80" s="172">
        <f>F81+1</f>
        <v>42767</v>
      </c>
      <c r="H80" s="172">
        <f t="shared" ref="H80:Q80" si="15">G81+1</f>
        <v>42795</v>
      </c>
      <c r="I80" s="172">
        <f t="shared" si="15"/>
        <v>42826</v>
      </c>
      <c r="J80" s="172">
        <f t="shared" si="15"/>
        <v>42856</v>
      </c>
      <c r="K80" s="172">
        <f t="shared" si="15"/>
        <v>42887</v>
      </c>
      <c r="L80" s="172">
        <f t="shared" si="15"/>
        <v>42917</v>
      </c>
      <c r="M80" s="172">
        <f t="shared" si="15"/>
        <v>42948</v>
      </c>
      <c r="N80" s="172">
        <f t="shared" si="15"/>
        <v>42979</v>
      </c>
      <c r="O80" s="172">
        <f t="shared" si="15"/>
        <v>43009</v>
      </c>
      <c r="P80" s="172">
        <f t="shared" si="15"/>
        <v>43040</v>
      </c>
      <c r="Q80" s="172">
        <f t="shared" si="15"/>
        <v>43070</v>
      </c>
      <c r="U80" s="156">
        <v>2</v>
      </c>
      <c r="V80" s="173">
        <f>F80</f>
        <v>42736</v>
      </c>
      <c r="W80" s="173">
        <f t="shared" ref="W80:AG80" si="16">G80</f>
        <v>42767</v>
      </c>
      <c r="X80" s="173">
        <f t="shared" si="16"/>
        <v>42795</v>
      </c>
      <c r="Y80" s="173">
        <f t="shared" si="16"/>
        <v>42826</v>
      </c>
      <c r="Z80" s="173">
        <f t="shared" si="16"/>
        <v>42856</v>
      </c>
      <c r="AA80" s="173">
        <f t="shared" si="16"/>
        <v>42887</v>
      </c>
      <c r="AB80" s="173">
        <f t="shared" si="16"/>
        <v>42917</v>
      </c>
      <c r="AC80" s="173">
        <f t="shared" si="16"/>
        <v>42948</v>
      </c>
      <c r="AD80" s="173">
        <f t="shared" si="16"/>
        <v>42979</v>
      </c>
      <c r="AE80" s="173">
        <f t="shared" si="16"/>
        <v>43009</v>
      </c>
      <c r="AF80" s="173">
        <f t="shared" si="16"/>
        <v>43040</v>
      </c>
      <c r="AG80" s="173">
        <f t="shared" si="16"/>
        <v>43070</v>
      </c>
    </row>
    <row r="81" spans="2:33" hidden="1" outlineLevel="1" x14ac:dyDescent="0.2">
      <c r="C81" s="153"/>
      <c r="F81" s="171">
        <f>EDATE(F80,1)-1</f>
        <v>42766</v>
      </c>
      <c r="G81" s="171">
        <f>EDATE(G80,1)-1</f>
        <v>42794</v>
      </c>
      <c r="H81" s="171">
        <f t="shared" ref="H81:Q81" si="17">EDATE(H80,1)-1</f>
        <v>42825</v>
      </c>
      <c r="I81" s="171">
        <f t="shared" si="17"/>
        <v>42855</v>
      </c>
      <c r="J81" s="171">
        <f t="shared" si="17"/>
        <v>42886</v>
      </c>
      <c r="K81" s="171">
        <f t="shared" si="17"/>
        <v>42916</v>
      </c>
      <c r="L81" s="171">
        <f t="shared" si="17"/>
        <v>42947</v>
      </c>
      <c r="M81" s="171">
        <f t="shared" si="17"/>
        <v>42978</v>
      </c>
      <c r="N81" s="171">
        <f t="shared" si="17"/>
        <v>43008</v>
      </c>
      <c r="O81" s="171">
        <f t="shared" si="17"/>
        <v>43039</v>
      </c>
      <c r="P81" s="171">
        <f t="shared" si="17"/>
        <v>43069</v>
      </c>
      <c r="Q81" s="171">
        <f t="shared" si="17"/>
        <v>43100</v>
      </c>
    </row>
    <row r="82" spans="2:33" s="178" customFormat="1" collapsed="1" x14ac:dyDescent="0.2">
      <c r="C82" s="179"/>
      <c r="E82" s="180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  <c r="U82" s="181"/>
      <c r="V82" s="181"/>
      <c r="W82" s="181"/>
      <c r="X82" s="181"/>
      <c r="Y82" s="181"/>
      <c r="Z82" s="181"/>
      <c r="AA82" s="181"/>
      <c r="AB82" s="181"/>
      <c r="AC82" s="181"/>
      <c r="AD82" s="181"/>
      <c r="AE82" s="181"/>
      <c r="AF82" s="181"/>
      <c r="AG82" s="181"/>
    </row>
    <row r="83" spans="2:33" x14ac:dyDescent="0.2">
      <c r="B83" s="153" t="s">
        <v>74</v>
      </c>
      <c r="C83" s="153"/>
      <c r="F83" s="176"/>
      <c r="G83" s="176"/>
      <c r="H83" s="176"/>
      <c r="I83" s="176"/>
      <c r="J83" s="176"/>
      <c r="K83" s="176"/>
      <c r="L83" s="176"/>
      <c r="M83" s="176"/>
      <c r="N83" s="176"/>
      <c r="O83" s="176"/>
      <c r="P83" s="176"/>
      <c r="Q83" s="176"/>
    </row>
    <row r="84" spans="2:33" x14ac:dyDescent="0.2">
      <c r="B84" s="157" t="s">
        <v>75</v>
      </c>
      <c r="C84" s="177">
        <f>C57+1</f>
        <v>2018</v>
      </c>
      <c r="D84" s="159" t="s">
        <v>76</v>
      </c>
      <c r="E84" s="160" t="s">
        <v>77</v>
      </c>
      <c r="F84" s="161" t="s">
        <v>78</v>
      </c>
      <c r="G84" s="161" t="s">
        <v>79</v>
      </c>
      <c r="H84" s="161" t="s">
        <v>80</v>
      </c>
      <c r="I84" s="161" t="s">
        <v>81</v>
      </c>
      <c r="J84" s="161" t="s">
        <v>82</v>
      </c>
      <c r="K84" s="161" t="s">
        <v>83</v>
      </c>
      <c r="L84" s="161" t="s">
        <v>84</v>
      </c>
      <c r="M84" s="161" t="s">
        <v>85</v>
      </c>
      <c r="N84" s="161" t="s">
        <v>86</v>
      </c>
      <c r="O84" s="161" t="s">
        <v>87</v>
      </c>
      <c r="P84" s="161" t="s">
        <v>88</v>
      </c>
      <c r="Q84" s="161" t="s">
        <v>89</v>
      </c>
      <c r="R84" s="159" t="s">
        <v>90</v>
      </c>
    </row>
    <row r="85" spans="2:33" ht="12.75" x14ac:dyDescent="0.2">
      <c r="B85" s="261" t="str">
        <f>'Memoria Aporte FIA al Ejecutor'!C6</f>
        <v>Coordinador Principal: indicar nombre aquí</v>
      </c>
      <c r="C85" s="262"/>
      <c r="D85" s="163"/>
      <c r="E85" s="164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6">
        <f>SUM(F85:Q85)</f>
        <v>0</v>
      </c>
      <c r="U85" s="167">
        <v>24</v>
      </c>
      <c r="V85" s="168">
        <f t="shared" ref="V85:AG100" si="18">IF(ISBLANK(F85)=TRUE,0,1)</f>
        <v>0</v>
      </c>
      <c r="W85" s="168">
        <f t="shared" si="18"/>
        <v>0</v>
      </c>
      <c r="X85" s="168">
        <f t="shared" si="18"/>
        <v>0</v>
      </c>
      <c r="Y85" s="168">
        <f t="shared" si="18"/>
        <v>0</v>
      </c>
      <c r="Z85" s="168">
        <f t="shared" si="18"/>
        <v>0</v>
      </c>
      <c r="AA85" s="168">
        <f t="shared" si="18"/>
        <v>0</v>
      </c>
      <c r="AB85" s="168">
        <f t="shared" si="18"/>
        <v>0</v>
      </c>
      <c r="AC85" s="168">
        <f t="shared" si="18"/>
        <v>0</v>
      </c>
      <c r="AD85" s="168">
        <f t="shared" si="18"/>
        <v>0</v>
      </c>
      <c r="AE85" s="168">
        <f t="shared" si="18"/>
        <v>0</v>
      </c>
      <c r="AF85" s="168">
        <f t="shared" si="18"/>
        <v>0</v>
      </c>
      <c r="AG85" s="168">
        <f t="shared" si="18"/>
        <v>0</v>
      </c>
    </row>
    <row r="86" spans="2:33" ht="12.75" x14ac:dyDescent="0.2">
      <c r="B86" s="261" t="str">
        <f>'Memoria Aporte FIA al Ejecutor'!C7</f>
        <v>Coordinador Alterno: indicar nombre aquí</v>
      </c>
      <c r="C86" s="262"/>
      <c r="D86" s="163"/>
      <c r="E86" s="164"/>
      <c r="F86" s="165"/>
      <c r="G86" s="165"/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6">
        <f t="shared" ref="R86:R106" si="19">SUM(F86:Q86)</f>
        <v>0</v>
      </c>
      <c r="U86" s="167">
        <v>23</v>
      </c>
      <c r="V86" s="168">
        <f t="shared" si="18"/>
        <v>0</v>
      </c>
      <c r="W86" s="168">
        <f t="shared" si="18"/>
        <v>0</v>
      </c>
      <c r="X86" s="168">
        <f t="shared" si="18"/>
        <v>0</v>
      </c>
      <c r="Y86" s="168">
        <f t="shared" si="18"/>
        <v>0</v>
      </c>
      <c r="Z86" s="168">
        <f t="shared" si="18"/>
        <v>0</v>
      </c>
      <c r="AA86" s="168">
        <f t="shared" si="18"/>
        <v>0</v>
      </c>
      <c r="AB86" s="168">
        <f t="shared" si="18"/>
        <v>0</v>
      </c>
      <c r="AC86" s="168">
        <f t="shared" si="18"/>
        <v>0</v>
      </c>
      <c r="AD86" s="168">
        <f t="shared" si="18"/>
        <v>0</v>
      </c>
      <c r="AE86" s="168">
        <f t="shared" si="18"/>
        <v>0</v>
      </c>
      <c r="AF86" s="168">
        <f t="shared" si="18"/>
        <v>0</v>
      </c>
      <c r="AG86" s="168">
        <f t="shared" si="18"/>
        <v>0</v>
      </c>
    </row>
    <row r="87" spans="2:33" ht="12.75" x14ac:dyDescent="0.2">
      <c r="B87" s="261" t="str">
        <f>'Memoria Aporte FIA al Ejecutor'!C8</f>
        <v>Equipo Técnico 1: indicar nombre aquí</v>
      </c>
      <c r="C87" s="262"/>
      <c r="D87" s="163"/>
      <c r="E87" s="164"/>
      <c r="F87" s="165"/>
      <c r="G87" s="165"/>
      <c r="H87" s="165"/>
      <c r="I87" s="165"/>
      <c r="J87" s="165"/>
      <c r="K87" s="165"/>
      <c r="L87" s="165"/>
      <c r="M87" s="165"/>
      <c r="N87" s="165"/>
      <c r="O87" s="165"/>
      <c r="P87" s="165"/>
      <c r="Q87" s="165"/>
      <c r="R87" s="166">
        <f t="shared" si="19"/>
        <v>0</v>
      </c>
      <c r="U87" s="167">
        <v>22</v>
      </c>
      <c r="V87" s="168">
        <f t="shared" si="18"/>
        <v>0</v>
      </c>
      <c r="W87" s="168">
        <f t="shared" si="18"/>
        <v>0</v>
      </c>
      <c r="X87" s="168">
        <f t="shared" si="18"/>
        <v>0</v>
      </c>
      <c r="Y87" s="168">
        <f t="shared" si="18"/>
        <v>0</v>
      </c>
      <c r="Z87" s="168">
        <f t="shared" si="18"/>
        <v>0</v>
      </c>
      <c r="AA87" s="168">
        <f t="shared" si="18"/>
        <v>0</v>
      </c>
      <c r="AB87" s="168">
        <f t="shared" si="18"/>
        <v>0</v>
      </c>
      <c r="AC87" s="168">
        <f t="shared" si="18"/>
        <v>0</v>
      </c>
      <c r="AD87" s="168">
        <f t="shared" si="18"/>
        <v>0</v>
      </c>
      <c r="AE87" s="168">
        <f t="shared" si="18"/>
        <v>0</v>
      </c>
      <c r="AF87" s="168">
        <f t="shared" si="18"/>
        <v>0</v>
      </c>
      <c r="AG87" s="168">
        <f t="shared" si="18"/>
        <v>0</v>
      </c>
    </row>
    <row r="88" spans="2:33" ht="12.75" x14ac:dyDescent="0.2">
      <c r="B88" s="261" t="str">
        <f>'Memoria Aporte FIA al Ejecutor'!C9</f>
        <v>Equipo Técnico 2: indicar nombre aquí</v>
      </c>
      <c r="C88" s="262"/>
      <c r="D88" s="163"/>
      <c r="E88" s="164"/>
      <c r="F88" s="165"/>
      <c r="G88" s="165"/>
      <c r="H88" s="165"/>
      <c r="I88" s="165"/>
      <c r="J88" s="165"/>
      <c r="K88" s="165"/>
      <c r="L88" s="165"/>
      <c r="M88" s="165"/>
      <c r="N88" s="165"/>
      <c r="O88" s="165"/>
      <c r="P88" s="165"/>
      <c r="Q88" s="165"/>
      <c r="R88" s="166">
        <f t="shared" si="19"/>
        <v>0</v>
      </c>
      <c r="U88" s="167">
        <v>21</v>
      </c>
      <c r="V88" s="168">
        <f t="shared" si="18"/>
        <v>0</v>
      </c>
      <c r="W88" s="168">
        <f t="shared" si="18"/>
        <v>0</v>
      </c>
      <c r="X88" s="168">
        <f t="shared" si="18"/>
        <v>0</v>
      </c>
      <c r="Y88" s="168">
        <f t="shared" si="18"/>
        <v>0</v>
      </c>
      <c r="Z88" s="168">
        <f t="shared" si="18"/>
        <v>0</v>
      </c>
      <c r="AA88" s="168">
        <f t="shared" si="18"/>
        <v>0</v>
      </c>
      <c r="AB88" s="168">
        <f t="shared" si="18"/>
        <v>0</v>
      </c>
      <c r="AC88" s="168">
        <f t="shared" si="18"/>
        <v>0</v>
      </c>
      <c r="AD88" s="168">
        <f t="shared" si="18"/>
        <v>0</v>
      </c>
      <c r="AE88" s="168">
        <f t="shared" si="18"/>
        <v>0</v>
      </c>
      <c r="AF88" s="168">
        <f t="shared" si="18"/>
        <v>0</v>
      </c>
      <c r="AG88" s="168">
        <f t="shared" si="18"/>
        <v>0</v>
      </c>
    </row>
    <row r="89" spans="2:33" ht="12.75" x14ac:dyDescent="0.2">
      <c r="B89" s="261" t="str">
        <f>'Memoria Aporte FIA al Ejecutor'!C10</f>
        <v>Equipo Técnico 3: indicar nombre aquí</v>
      </c>
      <c r="C89" s="262"/>
      <c r="D89" s="163"/>
      <c r="E89" s="164"/>
      <c r="F89" s="165"/>
      <c r="G89" s="165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6">
        <f t="shared" si="19"/>
        <v>0</v>
      </c>
      <c r="U89" s="167">
        <v>20</v>
      </c>
      <c r="V89" s="168">
        <f t="shared" si="18"/>
        <v>0</v>
      </c>
      <c r="W89" s="168">
        <f t="shared" si="18"/>
        <v>0</v>
      </c>
      <c r="X89" s="168">
        <f t="shared" si="18"/>
        <v>0</v>
      </c>
      <c r="Y89" s="168">
        <f t="shared" si="18"/>
        <v>0</v>
      </c>
      <c r="Z89" s="168">
        <f t="shared" si="18"/>
        <v>0</v>
      </c>
      <c r="AA89" s="168">
        <f t="shared" si="18"/>
        <v>0</v>
      </c>
      <c r="AB89" s="168">
        <f t="shared" si="18"/>
        <v>0</v>
      </c>
      <c r="AC89" s="168">
        <f t="shared" si="18"/>
        <v>0</v>
      </c>
      <c r="AD89" s="168">
        <f t="shared" si="18"/>
        <v>0</v>
      </c>
      <c r="AE89" s="168">
        <f t="shared" si="18"/>
        <v>0</v>
      </c>
      <c r="AF89" s="168">
        <f t="shared" si="18"/>
        <v>0</v>
      </c>
      <c r="AG89" s="168">
        <f t="shared" si="18"/>
        <v>0</v>
      </c>
    </row>
    <row r="90" spans="2:33" ht="12.75" x14ac:dyDescent="0.2">
      <c r="B90" s="261" t="str">
        <f>'Memoria Aporte FIA al Ejecutor'!C11</f>
        <v>Equipo Técnico 4: indicar nombre aquí</v>
      </c>
      <c r="C90" s="262"/>
      <c r="D90" s="163"/>
      <c r="E90" s="164"/>
      <c r="F90" s="165"/>
      <c r="G90" s="165"/>
      <c r="H90" s="165"/>
      <c r="I90" s="165"/>
      <c r="J90" s="165"/>
      <c r="K90" s="165"/>
      <c r="L90" s="165"/>
      <c r="M90" s="165"/>
      <c r="N90" s="165"/>
      <c r="O90" s="165"/>
      <c r="P90" s="165"/>
      <c r="Q90" s="165"/>
      <c r="R90" s="166">
        <f t="shared" si="19"/>
        <v>0</v>
      </c>
      <c r="U90" s="167">
        <v>19</v>
      </c>
      <c r="V90" s="168">
        <f t="shared" si="18"/>
        <v>0</v>
      </c>
      <c r="W90" s="168">
        <f t="shared" si="18"/>
        <v>0</v>
      </c>
      <c r="X90" s="168">
        <f t="shared" si="18"/>
        <v>0</v>
      </c>
      <c r="Y90" s="168">
        <f t="shared" si="18"/>
        <v>0</v>
      </c>
      <c r="Z90" s="168">
        <f t="shared" si="18"/>
        <v>0</v>
      </c>
      <c r="AA90" s="168">
        <f t="shared" si="18"/>
        <v>0</v>
      </c>
      <c r="AB90" s="168">
        <f t="shared" si="18"/>
        <v>0</v>
      </c>
      <c r="AC90" s="168">
        <f t="shared" si="18"/>
        <v>0</v>
      </c>
      <c r="AD90" s="168">
        <f t="shared" si="18"/>
        <v>0</v>
      </c>
      <c r="AE90" s="168">
        <f t="shared" si="18"/>
        <v>0</v>
      </c>
      <c r="AF90" s="168">
        <f t="shared" si="18"/>
        <v>0</v>
      </c>
      <c r="AG90" s="168">
        <f t="shared" si="18"/>
        <v>0</v>
      </c>
    </row>
    <row r="91" spans="2:33" ht="12.75" x14ac:dyDescent="0.2">
      <c r="B91" s="261" t="str">
        <f>'Memoria Aporte FIA al Ejecutor'!C12</f>
        <v>Equipo Técnico 5: indicar nombre aquí</v>
      </c>
      <c r="C91" s="262"/>
      <c r="D91" s="163"/>
      <c r="E91" s="164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6">
        <f t="shared" si="19"/>
        <v>0</v>
      </c>
      <c r="U91" s="167">
        <v>18</v>
      </c>
      <c r="V91" s="168">
        <f t="shared" si="18"/>
        <v>0</v>
      </c>
      <c r="W91" s="168">
        <f t="shared" si="18"/>
        <v>0</v>
      </c>
      <c r="X91" s="168">
        <f t="shared" si="18"/>
        <v>0</v>
      </c>
      <c r="Y91" s="168">
        <f t="shared" si="18"/>
        <v>0</v>
      </c>
      <c r="Z91" s="168">
        <f t="shared" si="18"/>
        <v>0</v>
      </c>
      <c r="AA91" s="168">
        <f t="shared" si="18"/>
        <v>0</v>
      </c>
      <c r="AB91" s="168">
        <f t="shared" si="18"/>
        <v>0</v>
      </c>
      <c r="AC91" s="168">
        <f t="shared" si="18"/>
        <v>0</v>
      </c>
      <c r="AD91" s="168">
        <f t="shared" si="18"/>
        <v>0</v>
      </c>
      <c r="AE91" s="168">
        <f t="shared" si="18"/>
        <v>0</v>
      </c>
      <c r="AF91" s="168">
        <f t="shared" si="18"/>
        <v>0</v>
      </c>
      <c r="AG91" s="168">
        <f t="shared" si="18"/>
        <v>0</v>
      </c>
    </row>
    <row r="92" spans="2:33" ht="12.75" x14ac:dyDescent="0.2">
      <c r="B92" s="261" t="str">
        <f>'Memoria Aporte FIA al Ejecutor'!C13</f>
        <v>Equipo Técnico 6: indicar nombre aquí</v>
      </c>
      <c r="C92" s="262"/>
      <c r="D92" s="163"/>
      <c r="E92" s="164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6">
        <f t="shared" si="19"/>
        <v>0</v>
      </c>
      <c r="U92" s="167">
        <v>17</v>
      </c>
      <c r="V92" s="168">
        <f t="shared" si="18"/>
        <v>0</v>
      </c>
      <c r="W92" s="168">
        <f t="shared" si="18"/>
        <v>0</v>
      </c>
      <c r="X92" s="168">
        <f t="shared" si="18"/>
        <v>0</v>
      </c>
      <c r="Y92" s="168">
        <f t="shared" si="18"/>
        <v>0</v>
      </c>
      <c r="Z92" s="168">
        <f t="shared" si="18"/>
        <v>0</v>
      </c>
      <c r="AA92" s="168">
        <f t="shared" si="18"/>
        <v>0</v>
      </c>
      <c r="AB92" s="168">
        <f t="shared" si="18"/>
        <v>0</v>
      </c>
      <c r="AC92" s="168">
        <f t="shared" si="18"/>
        <v>0</v>
      </c>
      <c r="AD92" s="168">
        <f t="shared" si="18"/>
        <v>0</v>
      </c>
      <c r="AE92" s="168">
        <f t="shared" si="18"/>
        <v>0</v>
      </c>
      <c r="AF92" s="168">
        <f t="shared" si="18"/>
        <v>0</v>
      </c>
      <c r="AG92" s="168">
        <f t="shared" si="18"/>
        <v>0</v>
      </c>
    </row>
    <row r="93" spans="2:33" ht="12.75" x14ac:dyDescent="0.2">
      <c r="B93" s="261" t="str">
        <f>'Memoria Aporte FIA al Ejecutor'!C14</f>
        <v>Equipo Técnico 7: indicar nombre aquí</v>
      </c>
      <c r="C93" s="262"/>
      <c r="D93" s="163"/>
      <c r="E93" s="164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6">
        <f t="shared" si="19"/>
        <v>0</v>
      </c>
      <c r="U93" s="167">
        <v>16</v>
      </c>
      <c r="V93" s="168">
        <f t="shared" si="18"/>
        <v>0</v>
      </c>
      <c r="W93" s="168">
        <f t="shared" si="18"/>
        <v>0</v>
      </c>
      <c r="X93" s="168">
        <f t="shared" si="18"/>
        <v>0</v>
      </c>
      <c r="Y93" s="168">
        <f t="shared" si="18"/>
        <v>0</v>
      </c>
      <c r="Z93" s="168">
        <f t="shared" si="18"/>
        <v>0</v>
      </c>
      <c r="AA93" s="168">
        <f t="shared" si="18"/>
        <v>0</v>
      </c>
      <c r="AB93" s="168">
        <f t="shared" si="18"/>
        <v>0</v>
      </c>
      <c r="AC93" s="168">
        <f t="shared" si="18"/>
        <v>0</v>
      </c>
      <c r="AD93" s="168">
        <f t="shared" si="18"/>
        <v>0</v>
      </c>
      <c r="AE93" s="168">
        <f t="shared" si="18"/>
        <v>0</v>
      </c>
      <c r="AF93" s="168">
        <f t="shared" si="18"/>
        <v>0</v>
      </c>
      <c r="AG93" s="168">
        <f t="shared" si="18"/>
        <v>0</v>
      </c>
    </row>
    <row r="94" spans="2:33" ht="12.75" x14ac:dyDescent="0.2">
      <c r="B94" s="261" t="str">
        <f>'Memoria Aporte FIA al Ejecutor'!C15</f>
        <v>Equipo Técnico 8: indicar nombre aquí</v>
      </c>
      <c r="C94" s="262"/>
      <c r="D94" s="163"/>
      <c r="E94" s="164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6">
        <f t="shared" si="19"/>
        <v>0</v>
      </c>
      <c r="U94" s="167">
        <v>15</v>
      </c>
      <c r="V94" s="168">
        <f t="shared" si="18"/>
        <v>0</v>
      </c>
      <c r="W94" s="168">
        <f t="shared" si="18"/>
        <v>0</v>
      </c>
      <c r="X94" s="168">
        <f t="shared" si="18"/>
        <v>0</v>
      </c>
      <c r="Y94" s="168">
        <f t="shared" si="18"/>
        <v>0</v>
      </c>
      <c r="Z94" s="168">
        <f t="shared" si="18"/>
        <v>0</v>
      </c>
      <c r="AA94" s="168">
        <f t="shared" si="18"/>
        <v>0</v>
      </c>
      <c r="AB94" s="168">
        <f t="shared" si="18"/>
        <v>0</v>
      </c>
      <c r="AC94" s="168">
        <f t="shared" si="18"/>
        <v>0</v>
      </c>
      <c r="AD94" s="168">
        <f t="shared" si="18"/>
        <v>0</v>
      </c>
      <c r="AE94" s="168">
        <f t="shared" si="18"/>
        <v>0</v>
      </c>
      <c r="AF94" s="168">
        <f t="shared" si="18"/>
        <v>0</v>
      </c>
      <c r="AG94" s="168">
        <f t="shared" si="18"/>
        <v>0</v>
      </c>
    </row>
    <row r="95" spans="2:33" ht="12.75" x14ac:dyDescent="0.2">
      <c r="B95" s="261" t="str">
        <f>'Memoria Aporte FIA al Ejecutor'!C16</f>
        <v>Equipo Técnico 9: indicar nombre aquí</v>
      </c>
      <c r="C95" s="262"/>
      <c r="D95" s="163"/>
      <c r="E95" s="164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6">
        <f t="shared" si="19"/>
        <v>0</v>
      </c>
      <c r="U95" s="167">
        <v>14</v>
      </c>
      <c r="V95" s="168">
        <f t="shared" si="18"/>
        <v>0</v>
      </c>
      <c r="W95" s="168">
        <f t="shared" si="18"/>
        <v>0</v>
      </c>
      <c r="X95" s="168">
        <f t="shared" si="18"/>
        <v>0</v>
      </c>
      <c r="Y95" s="168">
        <f t="shared" si="18"/>
        <v>0</v>
      </c>
      <c r="Z95" s="168">
        <f t="shared" si="18"/>
        <v>0</v>
      </c>
      <c r="AA95" s="168">
        <f t="shared" si="18"/>
        <v>0</v>
      </c>
      <c r="AB95" s="168">
        <f t="shared" si="18"/>
        <v>0</v>
      </c>
      <c r="AC95" s="168">
        <f t="shared" si="18"/>
        <v>0</v>
      </c>
      <c r="AD95" s="168">
        <f t="shared" si="18"/>
        <v>0</v>
      </c>
      <c r="AE95" s="168">
        <f t="shared" si="18"/>
        <v>0</v>
      </c>
      <c r="AF95" s="168">
        <f t="shared" si="18"/>
        <v>0</v>
      </c>
      <c r="AG95" s="168">
        <f t="shared" si="18"/>
        <v>0</v>
      </c>
    </row>
    <row r="96" spans="2:33" ht="12.75" x14ac:dyDescent="0.2">
      <c r="B96" s="261" t="str">
        <f>'Memoria Aporte FIA al Ejecutor'!C17</f>
        <v>Equipo Técnico 10: indicar nombre aquí</v>
      </c>
      <c r="C96" s="262"/>
      <c r="D96" s="163"/>
      <c r="E96" s="164"/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R96" s="166">
        <f t="shared" si="19"/>
        <v>0</v>
      </c>
      <c r="U96" s="167">
        <v>13</v>
      </c>
      <c r="V96" s="168">
        <f t="shared" si="18"/>
        <v>0</v>
      </c>
      <c r="W96" s="168">
        <f t="shared" si="18"/>
        <v>0</v>
      </c>
      <c r="X96" s="168">
        <f t="shared" si="18"/>
        <v>0</v>
      </c>
      <c r="Y96" s="168">
        <f t="shared" si="18"/>
        <v>0</v>
      </c>
      <c r="Z96" s="168">
        <f t="shared" si="18"/>
        <v>0</v>
      </c>
      <c r="AA96" s="168">
        <f t="shared" si="18"/>
        <v>0</v>
      </c>
      <c r="AB96" s="168">
        <f t="shared" si="18"/>
        <v>0</v>
      </c>
      <c r="AC96" s="168">
        <f t="shared" si="18"/>
        <v>0</v>
      </c>
      <c r="AD96" s="168">
        <f t="shared" si="18"/>
        <v>0</v>
      </c>
      <c r="AE96" s="168">
        <f t="shared" si="18"/>
        <v>0</v>
      </c>
      <c r="AF96" s="168">
        <f t="shared" si="18"/>
        <v>0</v>
      </c>
      <c r="AG96" s="168">
        <f t="shared" si="18"/>
        <v>0</v>
      </c>
    </row>
    <row r="97" spans="2:33" ht="12.75" x14ac:dyDescent="0.2">
      <c r="B97" s="261" t="str">
        <f>'Memoria Aporte FIA al Ejecutor'!C18</f>
        <v>Equipo Técnico 11: indicar nombre aquí</v>
      </c>
      <c r="C97" s="262"/>
      <c r="D97" s="163"/>
      <c r="E97" s="164"/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6">
        <f t="shared" si="19"/>
        <v>0</v>
      </c>
      <c r="U97" s="167">
        <v>12</v>
      </c>
      <c r="V97" s="168">
        <f t="shared" si="18"/>
        <v>0</v>
      </c>
      <c r="W97" s="168">
        <f t="shared" si="18"/>
        <v>0</v>
      </c>
      <c r="X97" s="168">
        <f t="shared" si="18"/>
        <v>0</v>
      </c>
      <c r="Y97" s="168">
        <f t="shared" si="18"/>
        <v>0</v>
      </c>
      <c r="Z97" s="168">
        <f t="shared" si="18"/>
        <v>0</v>
      </c>
      <c r="AA97" s="168">
        <f t="shared" si="18"/>
        <v>0</v>
      </c>
      <c r="AB97" s="168">
        <f t="shared" si="18"/>
        <v>0</v>
      </c>
      <c r="AC97" s="168">
        <f t="shared" si="18"/>
        <v>0</v>
      </c>
      <c r="AD97" s="168">
        <f t="shared" si="18"/>
        <v>0</v>
      </c>
      <c r="AE97" s="168">
        <f t="shared" si="18"/>
        <v>0</v>
      </c>
      <c r="AF97" s="168">
        <f t="shared" si="18"/>
        <v>0</v>
      </c>
      <c r="AG97" s="168">
        <f t="shared" si="18"/>
        <v>0</v>
      </c>
    </row>
    <row r="98" spans="2:33" ht="12.75" x14ac:dyDescent="0.2">
      <c r="B98" s="261" t="str">
        <f>'Memoria Aporte FIA al Ejecutor'!C19</f>
        <v>Equipo Técnico 12: indicar nombre aquí</v>
      </c>
      <c r="C98" s="262"/>
      <c r="D98" s="163"/>
      <c r="E98" s="164"/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6">
        <f t="shared" si="19"/>
        <v>0</v>
      </c>
      <c r="U98" s="167">
        <v>11</v>
      </c>
      <c r="V98" s="168">
        <f t="shared" si="18"/>
        <v>0</v>
      </c>
      <c r="W98" s="168">
        <f t="shared" si="18"/>
        <v>0</v>
      </c>
      <c r="X98" s="168">
        <f t="shared" si="18"/>
        <v>0</v>
      </c>
      <c r="Y98" s="168">
        <f t="shared" si="18"/>
        <v>0</v>
      </c>
      <c r="Z98" s="168">
        <f t="shared" si="18"/>
        <v>0</v>
      </c>
      <c r="AA98" s="168">
        <f t="shared" si="18"/>
        <v>0</v>
      </c>
      <c r="AB98" s="168">
        <f t="shared" si="18"/>
        <v>0</v>
      </c>
      <c r="AC98" s="168">
        <f t="shared" si="18"/>
        <v>0</v>
      </c>
      <c r="AD98" s="168">
        <f t="shared" si="18"/>
        <v>0</v>
      </c>
      <c r="AE98" s="168">
        <f t="shared" si="18"/>
        <v>0</v>
      </c>
      <c r="AF98" s="168">
        <f t="shared" si="18"/>
        <v>0</v>
      </c>
      <c r="AG98" s="168">
        <f t="shared" si="18"/>
        <v>0</v>
      </c>
    </row>
    <row r="99" spans="2:33" ht="12.75" x14ac:dyDescent="0.2">
      <c r="B99" s="261" t="str">
        <f>'Memoria Aporte FIA al Ejecutor'!C20</f>
        <v>Equipo Técnico 13: indicar nombre aquí</v>
      </c>
      <c r="C99" s="262"/>
      <c r="D99" s="163"/>
      <c r="E99" s="164"/>
      <c r="F99" s="165"/>
      <c r="G99" s="165"/>
      <c r="H99" s="165"/>
      <c r="I99" s="165"/>
      <c r="J99" s="165"/>
      <c r="K99" s="165"/>
      <c r="L99" s="165"/>
      <c r="M99" s="165"/>
      <c r="N99" s="165"/>
      <c r="O99" s="165"/>
      <c r="P99" s="165"/>
      <c r="Q99" s="165"/>
      <c r="R99" s="166">
        <f t="shared" si="19"/>
        <v>0</v>
      </c>
      <c r="U99" s="167">
        <v>10</v>
      </c>
      <c r="V99" s="168">
        <f t="shared" si="18"/>
        <v>0</v>
      </c>
      <c r="W99" s="168">
        <f t="shared" si="18"/>
        <v>0</v>
      </c>
      <c r="X99" s="168">
        <f t="shared" si="18"/>
        <v>0</v>
      </c>
      <c r="Y99" s="168">
        <f t="shared" si="18"/>
        <v>0</v>
      </c>
      <c r="Z99" s="168">
        <f t="shared" si="18"/>
        <v>0</v>
      </c>
      <c r="AA99" s="168">
        <f t="shared" si="18"/>
        <v>0</v>
      </c>
      <c r="AB99" s="168">
        <f t="shared" si="18"/>
        <v>0</v>
      </c>
      <c r="AC99" s="168">
        <f t="shared" si="18"/>
        <v>0</v>
      </c>
      <c r="AD99" s="168">
        <f t="shared" si="18"/>
        <v>0</v>
      </c>
      <c r="AE99" s="168">
        <f t="shared" si="18"/>
        <v>0</v>
      </c>
      <c r="AF99" s="168">
        <f t="shared" si="18"/>
        <v>0</v>
      </c>
      <c r="AG99" s="168">
        <f t="shared" si="18"/>
        <v>0</v>
      </c>
    </row>
    <row r="100" spans="2:33" ht="12.75" x14ac:dyDescent="0.2">
      <c r="B100" s="261" t="str">
        <f>'Memoria Aporte FIA al Ejecutor'!C21</f>
        <v>Equipo Técnico 14: indicar nombre aquí</v>
      </c>
      <c r="C100" s="262"/>
      <c r="D100" s="163"/>
      <c r="E100" s="164"/>
      <c r="F100" s="165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6">
        <f t="shared" si="19"/>
        <v>0</v>
      </c>
      <c r="U100" s="167">
        <v>9</v>
      </c>
      <c r="V100" s="168">
        <f t="shared" si="18"/>
        <v>0</v>
      </c>
      <c r="W100" s="168">
        <f t="shared" si="18"/>
        <v>0</v>
      </c>
      <c r="X100" s="168">
        <f t="shared" si="18"/>
        <v>0</v>
      </c>
      <c r="Y100" s="168">
        <f t="shared" si="18"/>
        <v>0</v>
      </c>
      <c r="Z100" s="168">
        <f t="shared" si="18"/>
        <v>0</v>
      </c>
      <c r="AA100" s="168">
        <f t="shared" si="18"/>
        <v>0</v>
      </c>
      <c r="AB100" s="168">
        <f t="shared" si="18"/>
        <v>0</v>
      </c>
      <c r="AC100" s="168">
        <f t="shared" si="18"/>
        <v>0</v>
      </c>
      <c r="AD100" s="168">
        <f t="shared" si="18"/>
        <v>0</v>
      </c>
      <c r="AE100" s="168">
        <f t="shared" si="18"/>
        <v>0</v>
      </c>
      <c r="AF100" s="168">
        <f t="shared" si="18"/>
        <v>0</v>
      </c>
      <c r="AG100" s="168">
        <f t="shared" si="18"/>
        <v>0</v>
      </c>
    </row>
    <row r="101" spans="2:33" ht="12.75" x14ac:dyDescent="0.2">
      <c r="B101" s="261" t="str">
        <f>'Memoria Aporte FIA al Ejecutor'!C22</f>
        <v>Equipo Técnico 15: indicar nombre aquí</v>
      </c>
      <c r="C101" s="262"/>
      <c r="D101" s="163"/>
      <c r="E101" s="164"/>
      <c r="F101" s="165"/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166">
        <f t="shared" si="19"/>
        <v>0</v>
      </c>
      <c r="U101" s="167">
        <v>8</v>
      </c>
      <c r="V101" s="168">
        <f t="shared" ref="V101:AG106" si="20">IF(ISBLANK(F101)=TRUE,0,1)</f>
        <v>0</v>
      </c>
      <c r="W101" s="168">
        <f t="shared" si="20"/>
        <v>0</v>
      </c>
      <c r="X101" s="168">
        <f t="shared" si="20"/>
        <v>0</v>
      </c>
      <c r="Y101" s="168">
        <f t="shared" si="20"/>
        <v>0</v>
      </c>
      <c r="Z101" s="168">
        <f t="shared" si="20"/>
        <v>0</v>
      </c>
      <c r="AA101" s="168">
        <f t="shared" si="20"/>
        <v>0</v>
      </c>
      <c r="AB101" s="168">
        <f t="shared" si="20"/>
        <v>0</v>
      </c>
      <c r="AC101" s="168">
        <f t="shared" si="20"/>
        <v>0</v>
      </c>
      <c r="AD101" s="168">
        <f t="shared" si="20"/>
        <v>0</v>
      </c>
      <c r="AE101" s="168">
        <f t="shared" si="20"/>
        <v>0</v>
      </c>
      <c r="AF101" s="168">
        <f t="shared" si="20"/>
        <v>0</v>
      </c>
      <c r="AG101" s="168">
        <f t="shared" si="20"/>
        <v>0</v>
      </c>
    </row>
    <row r="102" spans="2:33" ht="12.75" x14ac:dyDescent="0.2">
      <c r="B102" s="261" t="str">
        <f>'Memoria Aporte FIA al Ejecutor'!C23</f>
        <v>Equipo Técnico 16: indicar nombre aquí</v>
      </c>
      <c r="C102" s="262"/>
      <c r="D102" s="163"/>
      <c r="E102" s="164"/>
      <c r="F102" s="165"/>
      <c r="G102" s="165"/>
      <c r="H102" s="165"/>
      <c r="I102" s="165"/>
      <c r="J102" s="165"/>
      <c r="K102" s="165"/>
      <c r="L102" s="165"/>
      <c r="M102" s="165"/>
      <c r="N102" s="165"/>
      <c r="O102" s="165"/>
      <c r="P102" s="165"/>
      <c r="Q102" s="165"/>
      <c r="R102" s="166">
        <f t="shared" si="19"/>
        <v>0</v>
      </c>
      <c r="U102" s="167">
        <v>7</v>
      </c>
      <c r="V102" s="168">
        <f t="shared" si="20"/>
        <v>0</v>
      </c>
      <c r="W102" s="168">
        <f t="shared" si="20"/>
        <v>0</v>
      </c>
      <c r="X102" s="168">
        <f t="shared" si="20"/>
        <v>0</v>
      </c>
      <c r="Y102" s="168">
        <f t="shared" si="20"/>
        <v>0</v>
      </c>
      <c r="Z102" s="168">
        <f t="shared" si="20"/>
        <v>0</v>
      </c>
      <c r="AA102" s="168">
        <f t="shared" si="20"/>
        <v>0</v>
      </c>
      <c r="AB102" s="168">
        <f t="shared" si="20"/>
        <v>0</v>
      </c>
      <c r="AC102" s="168">
        <f t="shared" si="20"/>
        <v>0</v>
      </c>
      <c r="AD102" s="168">
        <f t="shared" si="20"/>
        <v>0</v>
      </c>
      <c r="AE102" s="168">
        <f t="shared" si="20"/>
        <v>0</v>
      </c>
      <c r="AF102" s="168">
        <f t="shared" si="20"/>
        <v>0</v>
      </c>
      <c r="AG102" s="168">
        <f t="shared" si="20"/>
        <v>0</v>
      </c>
    </row>
    <row r="103" spans="2:33" ht="12.75" x14ac:dyDescent="0.2">
      <c r="B103" s="261" t="str">
        <f>'Memoria Aporte FIA al Ejecutor'!C24</f>
        <v>Equipo Técnico 17: indicar nombre aquí</v>
      </c>
      <c r="C103" s="262"/>
      <c r="D103" s="163"/>
      <c r="E103" s="164"/>
      <c r="F103" s="165"/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  <c r="R103" s="166">
        <f t="shared" si="19"/>
        <v>0</v>
      </c>
      <c r="U103" s="167">
        <v>6</v>
      </c>
      <c r="V103" s="168">
        <f t="shared" si="20"/>
        <v>0</v>
      </c>
      <c r="W103" s="168">
        <f t="shared" si="20"/>
        <v>0</v>
      </c>
      <c r="X103" s="168">
        <f t="shared" si="20"/>
        <v>0</v>
      </c>
      <c r="Y103" s="168">
        <f t="shared" si="20"/>
        <v>0</v>
      </c>
      <c r="Z103" s="168">
        <f t="shared" si="20"/>
        <v>0</v>
      </c>
      <c r="AA103" s="168">
        <f t="shared" si="20"/>
        <v>0</v>
      </c>
      <c r="AB103" s="168">
        <f t="shared" si="20"/>
        <v>0</v>
      </c>
      <c r="AC103" s="168">
        <f t="shared" si="20"/>
        <v>0</v>
      </c>
      <c r="AD103" s="168">
        <f t="shared" si="20"/>
        <v>0</v>
      </c>
      <c r="AE103" s="168">
        <f t="shared" si="20"/>
        <v>0</v>
      </c>
      <c r="AF103" s="168">
        <f t="shared" si="20"/>
        <v>0</v>
      </c>
      <c r="AG103" s="168">
        <f t="shared" si="20"/>
        <v>0</v>
      </c>
    </row>
    <row r="104" spans="2:33" ht="12.75" x14ac:dyDescent="0.2">
      <c r="B104" s="261" t="str">
        <f>'Memoria Aporte FIA al Ejecutor'!C25</f>
        <v>Equipo Técnico 18: indicar nombre aquí</v>
      </c>
      <c r="C104" s="262"/>
      <c r="D104" s="163"/>
      <c r="E104" s="164"/>
      <c r="F104" s="165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6">
        <f t="shared" si="19"/>
        <v>0</v>
      </c>
      <c r="U104" s="167">
        <v>5</v>
      </c>
      <c r="V104" s="168">
        <f t="shared" si="20"/>
        <v>0</v>
      </c>
      <c r="W104" s="168">
        <f t="shared" si="20"/>
        <v>0</v>
      </c>
      <c r="X104" s="168">
        <f t="shared" si="20"/>
        <v>0</v>
      </c>
      <c r="Y104" s="168">
        <f t="shared" si="20"/>
        <v>0</v>
      </c>
      <c r="Z104" s="168">
        <f t="shared" si="20"/>
        <v>0</v>
      </c>
      <c r="AA104" s="168">
        <f t="shared" si="20"/>
        <v>0</v>
      </c>
      <c r="AB104" s="168">
        <f t="shared" si="20"/>
        <v>0</v>
      </c>
      <c r="AC104" s="168">
        <f t="shared" si="20"/>
        <v>0</v>
      </c>
      <c r="AD104" s="168">
        <f t="shared" si="20"/>
        <v>0</v>
      </c>
      <c r="AE104" s="168">
        <f t="shared" si="20"/>
        <v>0</v>
      </c>
      <c r="AF104" s="168">
        <f t="shared" si="20"/>
        <v>0</v>
      </c>
      <c r="AG104" s="168">
        <f t="shared" si="20"/>
        <v>0</v>
      </c>
    </row>
    <row r="105" spans="2:33" ht="12.75" x14ac:dyDescent="0.2">
      <c r="B105" s="261" t="str">
        <f>'Memoria Aporte FIA al Ejecutor'!C26</f>
        <v>Equipo Técnico 19: indicar nombre aquí</v>
      </c>
      <c r="C105" s="262"/>
      <c r="D105" s="163"/>
      <c r="E105" s="164"/>
      <c r="F105" s="165"/>
      <c r="G105" s="165"/>
      <c r="H105" s="165"/>
      <c r="I105" s="165"/>
      <c r="J105" s="165"/>
      <c r="K105" s="165"/>
      <c r="L105" s="165"/>
      <c r="M105" s="165"/>
      <c r="N105" s="165"/>
      <c r="O105" s="165"/>
      <c r="P105" s="165"/>
      <c r="Q105" s="165"/>
      <c r="R105" s="166">
        <f t="shared" si="19"/>
        <v>0</v>
      </c>
      <c r="U105" s="167">
        <v>4</v>
      </c>
      <c r="V105" s="168">
        <f t="shared" si="20"/>
        <v>0</v>
      </c>
      <c r="W105" s="168">
        <f t="shared" si="20"/>
        <v>0</v>
      </c>
      <c r="X105" s="168">
        <f t="shared" si="20"/>
        <v>0</v>
      </c>
      <c r="Y105" s="168">
        <f t="shared" si="20"/>
        <v>0</v>
      </c>
      <c r="Z105" s="168">
        <f t="shared" si="20"/>
        <v>0</v>
      </c>
      <c r="AA105" s="168">
        <f t="shared" si="20"/>
        <v>0</v>
      </c>
      <c r="AB105" s="168">
        <f t="shared" si="20"/>
        <v>0</v>
      </c>
      <c r="AC105" s="168">
        <f t="shared" si="20"/>
        <v>0</v>
      </c>
      <c r="AD105" s="168">
        <f t="shared" si="20"/>
        <v>0</v>
      </c>
      <c r="AE105" s="168">
        <f t="shared" si="20"/>
        <v>0</v>
      </c>
      <c r="AF105" s="168">
        <f t="shared" si="20"/>
        <v>0</v>
      </c>
      <c r="AG105" s="168">
        <f t="shared" si="20"/>
        <v>0</v>
      </c>
    </row>
    <row r="106" spans="2:33" ht="12.75" x14ac:dyDescent="0.2">
      <c r="B106" s="261" t="str">
        <f>'Memoria Aporte FIA al Ejecutor'!C27</f>
        <v>Equipo Técnico 20: indicar nombre aquí</v>
      </c>
      <c r="C106" s="262"/>
      <c r="D106" s="163"/>
      <c r="E106" s="164"/>
      <c r="F106" s="165"/>
      <c r="G106" s="165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6">
        <f t="shared" si="19"/>
        <v>0</v>
      </c>
      <c r="U106" s="167">
        <v>3</v>
      </c>
      <c r="V106" s="168">
        <f t="shared" si="20"/>
        <v>0</v>
      </c>
      <c r="W106" s="168">
        <f t="shared" si="20"/>
        <v>0</v>
      </c>
      <c r="X106" s="168">
        <f t="shared" si="20"/>
        <v>0</v>
      </c>
      <c r="Y106" s="168">
        <f t="shared" si="20"/>
        <v>0</v>
      </c>
      <c r="Z106" s="168">
        <f t="shared" si="20"/>
        <v>0</v>
      </c>
      <c r="AA106" s="168">
        <f t="shared" si="20"/>
        <v>0</v>
      </c>
      <c r="AB106" s="168">
        <f t="shared" si="20"/>
        <v>0</v>
      </c>
      <c r="AC106" s="168">
        <f t="shared" si="20"/>
        <v>0</v>
      </c>
      <c r="AD106" s="168">
        <f t="shared" si="20"/>
        <v>0</v>
      </c>
      <c r="AE106" s="168">
        <f t="shared" si="20"/>
        <v>0</v>
      </c>
      <c r="AF106" s="168">
        <f t="shared" si="20"/>
        <v>0</v>
      </c>
      <c r="AG106" s="168">
        <f t="shared" si="20"/>
        <v>0</v>
      </c>
    </row>
    <row r="107" spans="2:33" hidden="1" outlineLevel="1" x14ac:dyDescent="0.2">
      <c r="F107" s="171">
        <f>Q81+1</f>
        <v>43101</v>
      </c>
      <c r="G107" s="172">
        <f>F108+1</f>
        <v>43132</v>
      </c>
      <c r="H107" s="172">
        <f t="shared" ref="H107:Q107" si="21">G108+1</f>
        <v>43160</v>
      </c>
      <c r="I107" s="172">
        <f t="shared" si="21"/>
        <v>43191</v>
      </c>
      <c r="J107" s="172">
        <f t="shared" si="21"/>
        <v>43221</v>
      </c>
      <c r="K107" s="172">
        <f t="shared" si="21"/>
        <v>43252</v>
      </c>
      <c r="L107" s="172">
        <f t="shared" si="21"/>
        <v>43282</v>
      </c>
      <c r="M107" s="172">
        <f t="shared" si="21"/>
        <v>43313</v>
      </c>
      <c r="N107" s="172">
        <f t="shared" si="21"/>
        <v>43344</v>
      </c>
      <c r="O107" s="172">
        <f t="shared" si="21"/>
        <v>43374</v>
      </c>
      <c r="P107" s="172">
        <f t="shared" si="21"/>
        <v>43405</v>
      </c>
      <c r="Q107" s="172">
        <f t="shared" si="21"/>
        <v>43435</v>
      </c>
      <c r="U107" s="156">
        <v>2</v>
      </c>
      <c r="V107" s="173">
        <f>F107</f>
        <v>43101</v>
      </c>
      <c r="W107" s="173">
        <f t="shared" ref="W107:AG107" si="22">G107</f>
        <v>43132</v>
      </c>
      <c r="X107" s="173">
        <f t="shared" si="22"/>
        <v>43160</v>
      </c>
      <c r="Y107" s="173">
        <f t="shared" si="22"/>
        <v>43191</v>
      </c>
      <c r="Z107" s="173">
        <f t="shared" si="22"/>
        <v>43221</v>
      </c>
      <c r="AA107" s="173">
        <f t="shared" si="22"/>
        <v>43252</v>
      </c>
      <c r="AB107" s="173">
        <f t="shared" si="22"/>
        <v>43282</v>
      </c>
      <c r="AC107" s="173">
        <f t="shared" si="22"/>
        <v>43313</v>
      </c>
      <c r="AD107" s="173">
        <f t="shared" si="22"/>
        <v>43344</v>
      </c>
      <c r="AE107" s="173">
        <f t="shared" si="22"/>
        <v>43374</v>
      </c>
      <c r="AF107" s="173">
        <f t="shared" si="22"/>
        <v>43405</v>
      </c>
      <c r="AG107" s="173">
        <f t="shared" si="22"/>
        <v>43435</v>
      </c>
    </row>
    <row r="108" spans="2:33" hidden="1" outlineLevel="1" x14ac:dyDescent="0.2">
      <c r="C108" s="182"/>
      <c r="F108" s="171">
        <f>EDATE(F107,1)-1</f>
        <v>43131</v>
      </c>
      <c r="G108" s="171">
        <f>EDATE(G107,1)-1</f>
        <v>43159</v>
      </c>
      <c r="H108" s="171">
        <f t="shared" ref="H108:Q108" si="23">EDATE(H107,1)-1</f>
        <v>43190</v>
      </c>
      <c r="I108" s="171">
        <f t="shared" si="23"/>
        <v>43220</v>
      </c>
      <c r="J108" s="171">
        <f t="shared" si="23"/>
        <v>43251</v>
      </c>
      <c r="K108" s="171">
        <f t="shared" si="23"/>
        <v>43281</v>
      </c>
      <c r="L108" s="171">
        <f t="shared" si="23"/>
        <v>43312</v>
      </c>
      <c r="M108" s="171">
        <f t="shared" si="23"/>
        <v>43343</v>
      </c>
      <c r="N108" s="171">
        <f t="shared" si="23"/>
        <v>43373</v>
      </c>
      <c r="O108" s="171">
        <f t="shared" si="23"/>
        <v>43404</v>
      </c>
      <c r="P108" s="171">
        <f t="shared" si="23"/>
        <v>43434</v>
      </c>
      <c r="Q108" s="171">
        <f t="shared" si="23"/>
        <v>43465</v>
      </c>
    </row>
    <row r="109" spans="2:33" s="178" customFormat="1" collapsed="1" x14ac:dyDescent="0.2">
      <c r="C109" s="183"/>
      <c r="E109" s="180"/>
      <c r="F109" s="175"/>
      <c r="G109" s="175"/>
      <c r="H109" s="175"/>
      <c r="I109" s="175"/>
      <c r="J109" s="175"/>
      <c r="K109" s="175"/>
      <c r="L109" s="175"/>
      <c r="M109" s="175"/>
      <c r="N109" s="175"/>
      <c r="O109" s="175"/>
      <c r="P109" s="175"/>
      <c r="Q109" s="175"/>
      <c r="U109" s="181"/>
      <c r="V109" s="181"/>
      <c r="W109" s="181"/>
      <c r="X109" s="181"/>
      <c r="Y109" s="181"/>
      <c r="Z109" s="181"/>
      <c r="AA109" s="181"/>
      <c r="AB109" s="181"/>
      <c r="AC109" s="181"/>
      <c r="AD109" s="181"/>
      <c r="AE109" s="181"/>
      <c r="AF109" s="181"/>
      <c r="AG109" s="181"/>
    </row>
    <row r="111" spans="2:33" x14ac:dyDescent="0.2">
      <c r="B111" s="153" t="s">
        <v>93</v>
      </c>
    </row>
    <row r="112" spans="2:33" s="185" customFormat="1" ht="22.5" x14ac:dyDescent="0.2">
      <c r="B112" s="267" t="s">
        <v>94</v>
      </c>
      <c r="C112" s="268"/>
      <c r="D112" s="258" t="s">
        <v>95</v>
      </c>
      <c r="E112" s="258" t="s">
        <v>96</v>
      </c>
      <c r="F112" s="269" t="s">
        <v>97</v>
      </c>
      <c r="G112" s="270"/>
      <c r="H112" s="271" t="s">
        <v>98</v>
      </c>
      <c r="I112" s="272"/>
      <c r="J112" s="184"/>
      <c r="K112" s="184"/>
      <c r="L112" s="184"/>
      <c r="M112" s="184"/>
      <c r="N112" s="184"/>
      <c r="O112" s="184"/>
      <c r="P112" s="184"/>
      <c r="Q112" s="184"/>
      <c r="U112" s="184"/>
      <c r="V112" s="184"/>
      <c r="W112" s="184"/>
      <c r="X112" s="184"/>
      <c r="Y112" s="184"/>
      <c r="Z112" s="184"/>
      <c r="AA112" s="184"/>
      <c r="AB112" s="184"/>
      <c r="AC112" s="184"/>
      <c r="AD112" s="184"/>
      <c r="AE112" s="184"/>
      <c r="AF112" s="184"/>
      <c r="AG112" s="184"/>
    </row>
    <row r="113" spans="2:9" s="154" customFormat="1" ht="12.75" x14ac:dyDescent="0.2">
      <c r="B113" s="259" t="str">
        <f>'Memoria Aporte FIA al Ejecutor'!C6</f>
        <v>Coordinador Principal: indicar nombre aquí</v>
      </c>
      <c r="C113" s="260"/>
      <c r="D113" s="186" t="str">
        <f>IF(COUNT(F4:Q4)+COUNT(F31:Q31)+COUNT(F58:Q58)+COUNT(F85:Q85)=0,"",COUNT(F4:Q4)+COUNT(F31:Q31)+COUNT(F58:Q58)+COUNT(F85:Q85))</f>
        <v/>
      </c>
      <c r="E113" s="187" t="str">
        <f>IF(COUNT(F4:Q4)&gt;0,HLOOKUP(1,V4:AG$26,U5,FALSE),IF(COUNT(F31:Q31)&gt;0,HLOOKUP(1,V31:AG$53,U32,FALSE),IF(COUNT(F58:Q58)&gt;0,HLOOKUP(1,V58:AG$80,U59,FALSE),IF(COUNT(F85:Q85)&gt;0,HLOOKUP(1,V85:AG$107,U86,FALSE),""))))</f>
        <v/>
      </c>
      <c r="F113" s="263" t="str">
        <f>IF(COUNT(F85:Q85)&gt;0,HLOOKUP(300,F85:Q$108,U85,TRUE),IF(COUNT(F58:Q58)&gt;0,HLOOKUP(300,F58:Q$81,U58,TRUE),IF(COUNT(F31:Q31)&gt;0,HLOOKUP(300,F31:Q$54,U31,TRUE),IF(COUNT(F4:Q4)&gt;0,HLOOKUP(300,F4:Q$27,U4,TRUE),""))))</f>
        <v/>
      </c>
      <c r="G113" s="264"/>
      <c r="H113" s="265" t="str">
        <f t="shared" ref="H113:H134" si="24">IF(OR(D113&lt;=0,D113=""),"",(SUM(F4:Q4)+SUM(F31:Q31)+SUM(F58:Q58)+SUM(F85:Q85))/D113)</f>
        <v/>
      </c>
      <c r="I113" s="266"/>
    </row>
    <row r="114" spans="2:9" s="154" customFormat="1" ht="12.75" x14ac:dyDescent="0.2">
      <c r="B114" s="259" t="str">
        <f>'Memoria Aporte FIA al Ejecutor'!C7</f>
        <v>Coordinador Alterno: indicar nombre aquí</v>
      </c>
      <c r="C114" s="260"/>
      <c r="D114" s="186" t="str">
        <f t="shared" ref="D114:D134" si="25">IF(COUNT(F5:Q5)+COUNT(F32:Q32)+COUNT(F59:Q59)+COUNT(F86:Q86)=0,"",COUNT(F5:Q5)+COUNT(F32:Q32)+COUNT(F59:Q59)+COUNT(F86:Q86))</f>
        <v/>
      </c>
      <c r="E114" s="187" t="str">
        <f>IF(COUNT(F5:Q5)&gt;0,HLOOKUP(1,V5:AG$26,U6,FALSE),IF(COUNT(F32:Q32)&gt;0,HLOOKUP(1,V32:AG$53,U33,FALSE),IF(COUNT(F59:Q59)&gt;0,HLOOKUP(1,V59:AG$80,U60,FALSE),IF(COUNT(F86:Q86)&gt;0,HLOOKUP(1,V86:AG$107,U87,FALSE),""))))</f>
        <v/>
      </c>
      <c r="F114" s="263" t="str">
        <f>IF(COUNT(F86:Q86)&gt;0,HLOOKUP(300,F86:Q$108,U86,TRUE),IF(COUNT(F59:Q59)&gt;0,HLOOKUP(300,F59:Q$81,U59,TRUE),IF(COUNT(F32:Q32)&gt;0,HLOOKUP(300,F32:Q$54,U32,TRUE),IF(COUNT(F5:Q5)&gt;0,HLOOKUP(300,F5:Q$27,U5,TRUE),""))))</f>
        <v/>
      </c>
      <c r="G114" s="264"/>
      <c r="H114" s="265" t="str">
        <f t="shared" si="24"/>
        <v/>
      </c>
      <c r="I114" s="266"/>
    </row>
    <row r="115" spans="2:9" s="154" customFormat="1" ht="12.75" x14ac:dyDescent="0.2">
      <c r="B115" s="259" t="str">
        <f>'Memoria Aporte FIA al Ejecutor'!C8</f>
        <v>Equipo Técnico 1: indicar nombre aquí</v>
      </c>
      <c r="C115" s="260"/>
      <c r="D115" s="186" t="str">
        <f t="shared" si="25"/>
        <v/>
      </c>
      <c r="E115" s="187" t="str">
        <f>IF(COUNT(F6:Q6)&gt;0,HLOOKUP(1,V6:AG$26,U7,FALSE),IF(COUNT(F33:Q33)&gt;0,HLOOKUP(1,V33:AG$53,U34,FALSE),IF(COUNT(F60:Q60)&gt;0,HLOOKUP(1,V60:AG$80,U61,FALSE),IF(COUNT(F87:Q87)&gt;0,HLOOKUP(1,V87:AG$107,U88,FALSE),""))))</f>
        <v/>
      </c>
      <c r="F115" s="263" t="str">
        <f>IF(COUNT(F87:Q87)&gt;0,HLOOKUP(300,F87:Q$108,U87,TRUE),IF(COUNT(F60:Q60)&gt;0,HLOOKUP(300,F60:Q$81,U60,TRUE),IF(COUNT(F33:Q33)&gt;0,HLOOKUP(300,F33:Q$54,U33,TRUE),IF(COUNT(F6:Q6)&gt;0,HLOOKUP(300,F6:Q$27,U6,TRUE),""))))</f>
        <v/>
      </c>
      <c r="G115" s="264"/>
      <c r="H115" s="265" t="str">
        <f t="shared" si="24"/>
        <v/>
      </c>
      <c r="I115" s="266"/>
    </row>
    <row r="116" spans="2:9" s="154" customFormat="1" ht="12.75" x14ac:dyDescent="0.2">
      <c r="B116" s="259" t="str">
        <f>'Memoria Aporte FIA al Ejecutor'!C9</f>
        <v>Equipo Técnico 2: indicar nombre aquí</v>
      </c>
      <c r="C116" s="260"/>
      <c r="D116" s="186" t="str">
        <f t="shared" si="25"/>
        <v/>
      </c>
      <c r="E116" s="187" t="str">
        <f>IF(COUNT(F7:Q7)&gt;0,HLOOKUP(1,V7:AG$26,U8,FALSE),IF(COUNT(F34:Q34)&gt;0,HLOOKUP(1,V34:AG$53,U35,FALSE),IF(COUNT(F61:Q61)&gt;0,HLOOKUP(1,V61:AG$80,U62,FALSE),IF(COUNT(F88:Q88)&gt;0,HLOOKUP(1,V88:AG$107,U89,FALSE),""))))</f>
        <v/>
      </c>
      <c r="F116" s="263" t="str">
        <f>IF(COUNT(F88:Q88)&gt;0,HLOOKUP(300,F88:Q$108,U88,TRUE),IF(COUNT(F61:Q61)&gt;0,HLOOKUP(300,F61:Q$81,U61,TRUE),IF(COUNT(F34:Q34)&gt;0,HLOOKUP(300,F34:Q$54,U34,TRUE),IF(COUNT(F7:Q7)&gt;0,HLOOKUP(300,F7:Q$27,U7,TRUE),""))))</f>
        <v/>
      </c>
      <c r="G116" s="264"/>
      <c r="H116" s="265" t="str">
        <f t="shared" si="24"/>
        <v/>
      </c>
      <c r="I116" s="266"/>
    </row>
    <row r="117" spans="2:9" s="154" customFormat="1" ht="12.75" x14ac:dyDescent="0.2">
      <c r="B117" s="259" t="str">
        <f>'Memoria Aporte FIA al Ejecutor'!C10</f>
        <v>Equipo Técnico 3: indicar nombre aquí</v>
      </c>
      <c r="C117" s="260"/>
      <c r="D117" s="186" t="str">
        <f t="shared" si="25"/>
        <v/>
      </c>
      <c r="E117" s="187" t="str">
        <f>IF(COUNT(F8:Q8)&gt;0,HLOOKUP(1,V8:AG$26,U9,FALSE),IF(COUNT(F35:Q35)&gt;0,HLOOKUP(1,V35:AG$53,U36,FALSE),IF(COUNT(F62:Q62)&gt;0,HLOOKUP(1,V62:AG$80,U63,FALSE),IF(COUNT(F89:Q89)&gt;0,HLOOKUP(1,V89:AG$107,U90,FALSE),""))))</f>
        <v/>
      </c>
      <c r="F117" s="263" t="str">
        <f>IF(COUNT(F89:Q89)&gt;0,HLOOKUP(300,F89:Q$108,U89,TRUE),IF(COUNT(F62:Q62)&gt;0,HLOOKUP(300,F62:Q$81,U62,TRUE),IF(COUNT(F35:Q35)&gt;0,HLOOKUP(300,F35:Q$54,U35,TRUE),IF(COUNT(F8:Q8)&gt;0,HLOOKUP(300,F8:Q$27,U8,TRUE),""))))</f>
        <v/>
      </c>
      <c r="G117" s="264"/>
      <c r="H117" s="265" t="str">
        <f t="shared" si="24"/>
        <v/>
      </c>
      <c r="I117" s="266"/>
    </row>
    <row r="118" spans="2:9" s="154" customFormat="1" ht="12.75" x14ac:dyDescent="0.2">
      <c r="B118" s="259" t="str">
        <f>'Memoria Aporte FIA al Ejecutor'!C11</f>
        <v>Equipo Técnico 4: indicar nombre aquí</v>
      </c>
      <c r="C118" s="260"/>
      <c r="D118" s="186" t="str">
        <f t="shared" si="25"/>
        <v/>
      </c>
      <c r="E118" s="187" t="str">
        <f>IF(COUNT(F9:Q9)&gt;0,HLOOKUP(1,V9:AG$26,U10,FALSE),IF(COUNT(F36:Q36)&gt;0,HLOOKUP(1,V36:AG$53,U37,FALSE),IF(COUNT(F63:Q63)&gt;0,HLOOKUP(1,V63:AG$80,U64,FALSE),IF(COUNT(F90:Q90)&gt;0,HLOOKUP(1,V90:AG$107,U91,FALSE),""))))</f>
        <v/>
      </c>
      <c r="F118" s="263" t="str">
        <f>IF(COUNT(F90:Q90)&gt;0,HLOOKUP(300,F90:Q$108,U90,TRUE),IF(COUNT(F63:Q63)&gt;0,HLOOKUP(300,F63:Q$81,U63,TRUE),IF(COUNT(F36:Q36)&gt;0,HLOOKUP(300,F36:Q$54,U36,TRUE),IF(COUNT(F9:Q9)&gt;0,HLOOKUP(300,F9:Q$27,U9,TRUE),""))))</f>
        <v/>
      </c>
      <c r="G118" s="264"/>
      <c r="H118" s="265" t="str">
        <f t="shared" si="24"/>
        <v/>
      </c>
      <c r="I118" s="266"/>
    </row>
    <row r="119" spans="2:9" s="154" customFormat="1" ht="12.75" x14ac:dyDescent="0.2">
      <c r="B119" s="259" t="str">
        <f>'Memoria Aporte FIA al Ejecutor'!C12</f>
        <v>Equipo Técnico 5: indicar nombre aquí</v>
      </c>
      <c r="C119" s="260"/>
      <c r="D119" s="186" t="str">
        <f t="shared" si="25"/>
        <v/>
      </c>
      <c r="E119" s="187" t="str">
        <f>IF(COUNT(F10:Q10)&gt;0,HLOOKUP(1,V10:AG$26,U11,FALSE),IF(COUNT(F37:Q37)&gt;0,HLOOKUP(1,V37:AG$53,U38,FALSE),IF(COUNT(F64:Q64)&gt;0,HLOOKUP(1,V64:AG$80,U65,FALSE),IF(COUNT(F91:Q91)&gt;0,HLOOKUP(1,V91:AG$107,U92,FALSE),""))))</f>
        <v/>
      </c>
      <c r="F119" s="263" t="str">
        <f>IF(COUNT(F91:Q91)&gt;0,HLOOKUP(300,F91:Q$108,U91,TRUE),IF(COUNT(F64:Q64)&gt;0,HLOOKUP(300,F64:Q$81,U64,TRUE),IF(COUNT(F37:Q37)&gt;0,HLOOKUP(300,F37:Q$54,U37,TRUE),IF(COUNT(F10:Q10)&gt;0,HLOOKUP(300,F10:Q$27,U10,TRUE),""))))</f>
        <v/>
      </c>
      <c r="G119" s="264"/>
      <c r="H119" s="265" t="str">
        <f t="shared" si="24"/>
        <v/>
      </c>
      <c r="I119" s="266"/>
    </row>
    <row r="120" spans="2:9" s="154" customFormat="1" ht="12.75" x14ac:dyDescent="0.2">
      <c r="B120" s="259" t="str">
        <f>'Memoria Aporte FIA al Ejecutor'!C13</f>
        <v>Equipo Técnico 6: indicar nombre aquí</v>
      </c>
      <c r="C120" s="260"/>
      <c r="D120" s="186" t="str">
        <f t="shared" si="25"/>
        <v/>
      </c>
      <c r="E120" s="187" t="str">
        <f>IF(COUNT(F11:Q11)&gt;0,HLOOKUP(1,V11:AG$26,U12,FALSE),IF(COUNT(F38:Q38)&gt;0,HLOOKUP(1,V38:AG$53,U39,FALSE),IF(COUNT(F65:Q65)&gt;0,HLOOKUP(1,V65:AG$80,U66,FALSE),IF(COUNT(F92:Q92)&gt;0,HLOOKUP(1,V92:AG$107,U93,FALSE),""))))</f>
        <v/>
      </c>
      <c r="F120" s="263" t="str">
        <f>IF(COUNT(F92:Q92)&gt;0,HLOOKUP(300,F92:Q$108,U92,TRUE),IF(COUNT(F65:Q65)&gt;0,HLOOKUP(300,F65:Q$81,U65,TRUE),IF(COUNT(F38:Q38)&gt;0,HLOOKUP(300,F38:Q$54,U38,TRUE),IF(COUNT(F11:Q11)&gt;0,HLOOKUP(300,F11:Q$27,U11,TRUE),""))))</f>
        <v/>
      </c>
      <c r="G120" s="264"/>
      <c r="H120" s="265" t="str">
        <f t="shared" si="24"/>
        <v/>
      </c>
      <c r="I120" s="266"/>
    </row>
    <row r="121" spans="2:9" s="154" customFormat="1" ht="12.75" x14ac:dyDescent="0.2">
      <c r="B121" s="259" t="str">
        <f>'Memoria Aporte FIA al Ejecutor'!C14</f>
        <v>Equipo Técnico 7: indicar nombre aquí</v>
      </c>
      <c r="C121" s="260"/>
      <c r="D121" s="186" t="str">
        <f t="shared" si="25"/>
        <v/>
      </c>
      <c r="E121" s="187" t="str">
        <f>IF(COUNT(F12:Q12)&gt;0,HLOOKUP(1,V12:AG$26,U13,FALSE),IF(COUNT(F39:Q39)&gt;0,HLOOKUP(1,V39:AG$53,U40,FALSE),IF(COUNT(F66:Q66)&gt;0,HLOOKUP(1,V66:AG$80,U67,FALSE),IF(COUNT(F93:Q93)&gt;0,HLOOKUP(1,V93:AG$107,U94,FALSE),""))))</f>
        <v/>
      </c>
      <c r="F121" s="263" t="str">
        <f>IF(COUNT(F93:Q93)&gt;0,HLOOKUP(300,F93:Q$108,U93,TRUE),IF(COUNT(F66:Q66)&gt;0,HLOOKUP(300,F66:Q$81,U66,TRUE),IF(COUNT(F39:Q39)&gt;0,HLOOKUP(300,F39:Q$54,U39,TRUE),IF(COUNT(F12:Q12)&gt;0,HLOOKUP(300,F12:Q$27,U12,TRUE),""))))</f>
        <v/>
      </c>
      <c r="G121" s="264"/>
      <c r="H121" s="265" t="str">
        <f t="shared" si="24"/>
        <v/>
      </c>
      <c r="I121" s="266"/>
    </row>
    <row r="122" spans="2:9" s="154" customFormat="1" ht="12.75" x14ac:dyDescent="0.2">
      <c r="B122" s="259" t="str">
        <f>'Memoria Aporte FIA al Ejecutor'!C15</f>
        <v>Equipo Técnico 8: indicar nombre aquí</v>
      </c>
      <c r="C122" s="260"/>
      <c r="D122" s="186" t="str">
        <f t="shared" si="25"/>
        <v/>
      </c>
      <c r="E122" s="187" t="str">
        <f>IF(COUNT(F13:Q13)&gt;0,HLOOKUP(1,V13:AG$26,U14,FALSE),IF(COUNT(F40:Q40)&gt;0,HLOOKUP(1,V40:AG$53,U41,FALSE),IF(COUNT(F67:Q67)&gt;0,HLOOKUP(1,V67:AG$80,U68,FALSE),IF(COUNT(F94:Q94)&gt;0,HLOOKUP(1,V94:AG$107,U95,FALSE),""))))</f>
        <v/>
      </c>
      <c r="F122" s="263" t="str">
        <f>IF(COUNT(F94:Q94)&gt;0,HLOOKUP(300,F94:Q$108,U94,TRUE),IF(COUNT(F67:Q67)&gt;0,HLOOKUP(300,F67:Q$81,U67,TRUE),IF(COUNT(F40:Q40)&gt;0,HLOOKUP(300,F40:Q$54,U40,TRUE),IF(COUNT(F13:Q13)&gt;0,HLOOKUP(300,F13:Q$27,U13,TRUE),""))))</f>
        <v/>
      </c>
      <c r="G122" s="264"/>
      <c r="H122" s="265" t="str">
        <f t="shared" si="24"/>
        <v/>
      </c>
      <c r="I122" s="266"/>
    </row>
    <row r="123" spans="2:9" s="154" customFormat="1" ht="12.75" x14ac:dyDescent="0.2">
      <c r="B123" s="259" t="str">
        <f>'Memoria Aporte FIA al Ejecutor'!C16</f>
        <v>Equipo Técnico 9: indicar nombre aquí</v>
      </c>
      <c r="C123" s="260"/>
      <c r="D123" s="186" t="str">
        <f t="shared" si="25"/>
        <v/>
      </c>
      <c r="E123" s="187" t="str">
        <f>IF(COUNT(F14:Q14)&gt;0,HLOOKUP(1,V14:AG$26,U15,FALSE),IF(COUNT(F41:Q41)&gt;0,HLOOKUP(1,V41:AG$53,U42,FALSE),IF(COUNT(F68:Q68)&gt;0,HLOOKUP(1,V68:AG$80,U69,FALSE),IF(COUNT(F95:Q95)&gt;0,HLOOKUP(1,V95:AG$107,U96,FALSE),""))))</f>
        <v/>
      </c>
      <c r="F123" s="263" t="str">
        <f>IF(COUNT(F95:Q95)&gt;0,HLOOKUP(300,F95:Q$108,U95,TRUE),IF(COUNT(F68:Q68)&gt;0,HLOOKUP(300,F68:Q$81,U68,TRUE),IF(COUNT(F41:Q41)&gt;0,HLOOKUP(300,F41:Q$54,U41,TRUE),IF(COUNT(F14:Q14)&gt;0,HLOOKUP(300,F14:Q$27,U14,TRUE),""))))</f>
        <v/>
      </c>
      <c r="G123" s="264"/>
      <c r="H123" s="265" t="str">
        <f t="shared" si="24"/>
        <v/>
      </c>
      <c r="I123" s="266"/>
    </row>
    <row r="124" spans="2:9" s="154" customFormat="1" ht="12.75" x14ac:dyDescent="0.2">
      <c r="B124" s="259" t="str">
        <f>'Memoria Aporte FIA al Ejecutor'!C17</f>
        <v>Equipo Técnico 10: indicar nombre aquí</v>
      </c>
      <c r="C124" s="260"/>
      <c r="D124" s="186" t="str">
        <f t="shared" si="25"/>
        <v/>
      </c>
      <c r="E124" s="187" t="str">
        <f>IF(COUNT(F15:Q15)&gt;0,HLOOKUP(1,V15:AG$26,U16,FALSE),IF(COUNT(F42:Q42)&gt;0,HLOOKUP(1,V42:AG$53,U43,FALSE),IF(COUNT(F69:Q69)&gt;0,HLOOKUP(1,V69:AG$80,U70,FALSE),IF(COUNT(F96:Q96)&gt;0,HLOOKUP(1,V96:AG$107,U97,FALSE),""))))</f>
        <v/>
      </c>
      <c r="F124" s="263" t="str">
        <f>IF(COUNT(F96:Q96)&gt;0,HLOOKUP(300,F96:Q$108,U96,TRUE),IF(COUNT(F69:Q69)&gt;0,HLOOKUP(300,F69:Q$81,U69,TRUE),IF(COUNT(F42:Q42)&gt;0,HLOOKUP(300,F42:Q$54,U42,TRUE),IF(COUNT(F15:Q15)&gt;0,HLOOKUP(300,F15:Q$27,U15,TRUE),""))))</f>
        <v/>
      </c>
      <c r="G124" s="264"/>
      <c r="H124" s="265" t="str">
        <f t="shared" si="24"/>
        <v/>
      </c>
      <c r="I124" s="266"/>
    </row>
    <row r="125" spans="2:9" s="154" customFormat="1" ht="12.75" x14ac:dyDescent="0.2">
      <c r="B125" s="259" t="str">
        <f>'Memoria Aporte FIA al Ejecutor'!C18</f>
        <v>Equipo Técnico 11: indicar nombre aquí</v>
      </c>
      <c r="C125" s="260"/>
      <c r="D125" s="186" t="str">
        <f t="shared" si="25"/>
        <v/>
      </c>
      <c r="E125" s="187" t="str">
        <f>IF(COUNT(F16:Q16)&gt;0,HLOOKUP(1,V16:AG$26,U17,FALSE),IF(COUNT(F43:Q43)&gt;0,HLOOKUP(1,V43:AG$53,U44,FALSE),IF(COUNT(F70:Q70)&gt;0,HLOOKUP(1,V70:AG$80,U71,FALSE),IF(COUNT(F97:Q97)&gt;0,HLOOKUP(1,V97:AG$107,U98,FALSE),""))))</f>
        <v/>
      </c>
      <c r="F125" s="263" t="str">
        <f>IF(COUNT(F97:Q97)&gt;0,HLOOKUP(300,F97:Q$108,U97,TRUE),IF(COUNT(F70:Q70)&gt;0,HLOOKUP(300,F70:Q$81,U70,TRUE),IF(COUNT(F43:Q43)&gt;0,HLOOKUP(300,F43:Q$54,U43,TRUE),IF(COUNT(F16:Q16)&gt;0,HLOOKUP(300,F16:Q$27,U16,TRUE),""))))</f>
        <v/>
      </c>
      <c r="G125" s="264"/>
      <c r="H125" s="265" t="str">
        <f t="shared" si="24"/>
        <v/>
      </c>
      <c r="I125" s="266"/>
    </row>
    <row r="126" spans="2:9" s="154" customFormat="1" ht="12.75" x14ac:dyDescent="0.2">
      <c r="B126" s="259" t="str">
        <f>'Memoria Aporte FIA al Ejecutor'!C19</f>
        <v>Equipo Técnico 12: indicar nombre aquí</v>
      </c>
      <c r="C126" s="260"/>
      <c r="D126" s="186" t="str">
        <f t="shared" si="25"/>
        <v/>
      </c>
      <c r="E126" s="187" t="str">
        <f>IF(COUNT(F17:Q17)&gt;0,HLOOKUP(1,V17:AG$26,U18,FALSE),IF(COUNT(F44:Q44)&gt;0,HLOOKUP(1,V44:AG$53,U45,FALSE),IF(COUNT(F71:Q71)&gt;0,HLOOKUP(1,V71:AG$80,U72,FALSE),IF(COUNT(F98:Q98)&gt;0,HLOOKUP(1,V98:AG$107,U99,FALSE),""))))</f>
        <v/>
      </c>
      <c r="F126" s="263" t="str">
        <f>IF(COUNT(F98:Q98)&gt;0,HLOOKUP(300,F98:Q$108,U98,TRUE),IF(COUNT(F71:Q71)&gt;0,HLOOKUP(300,F71:Q$81,U71,TRUE),IF(COUNT(F44:Q44)&gt;0,HLOOKUP(300,F44:Q$54,U44,TRUE),IF(COUNT(F17:Q17)&gt;0,HLOOKUP(300,F17:Q$27,U17,TRUE),""))))</f>
        <v/>
      </c>
      <c r="G126" s="264"/>
      <c r="H126" s="265" t="str">
        <f t="shared" si="24"/>
        <v/>
      </c>
      <c r="I126" s="266"/>
    </row>
    <row r="127" spans="2:9" s="154" customFormat="1" ht="12.75" x14ac:dyDescent="0.2">
      <c r="B127" s="259" t="str">
        <f>'Memoria Aporte FIA al Ejecutor'!C20</f>
        <v>Equipo Técnico 13: indicar nombre aquí</v>
      </c>
      <c r="C127" s="260"/>
      <c r="D127" s="186" t="str">
        <f t="shared" si="25"/>
        <v/>
      </c>
      <c r="E127" s="187" t="str">
        <f>IF(COUNT(F18:Q18)&gt;0,HLOOKUP(1,V18:AG$26,U19,FALSE),IF(COUNT(F45:Q45)&gt;0,HLOOKUP(1,V45:AG$53,U46,FALSE),IF(COUNT(F72:Q72)&gt;0,HLOOKUP(1,V72:AG$80,U73,FALSE),IF(COUNT(F99:Q99)&gt;0,HLOOKUP(1,V99:AG$107,U100,FALSE),""))))</f>
        <v/>
      </c>
      <c r="F127" s="263" t="str">
        <f>IF(COUNT(F99:Q99)&gt;0,HLOOKUP(300,F99:Q$108,U99,TRUE),IF(COUNT(F72:Q72)&gt;0,HLOOKUP(300,F72:Q$81,U72,TRUE),IF(COUNT(F45:Q45)&gt;0,HLOOKUP(300,F45:Q$54,U45,TRUE),IF(COUNT(F18:Q18)&gt;0,HLOOKUP(300,F18:Q$27,U18,TRUE),""))))</f>
        <v/>
      </c>
      <c r="G127" s="264"/>
      <c r="H127" s="265" t="str">
        <f t="shared" si="24"/>
        <v/>
      </c>
      <c r="I127" s="266"/>
    </row>
    <row r="128" spans="2:9" s="154" customFormat="1" ht="12.75" x14ac:dyDescent="0.2">
      <c r="B128" s="259" t="str">
        <f>'Memoria Aporte FIA al Ejecutor'!C21</f>
        <v>Equipo Técnico 14: indicar nombre aquí</v>
      </c>
      <c r="C128" s="260"/>
      <c r="D128" s="186" t="str">
        <f t="shared" si="25"/>
        <v/>
      </c>
      <c r="E128" s="187" t="str">
        <f>IF(COUNT(F19:Q19)&gt;0,HLOOKUP(1,V19:AG$26,U20,FALSE),IF(COUNT(F46:Q46)&gt;0,HLOOKUP(1,V46:AG$53,U47,FALSE),IF(COUNT(F73:Q73)&gt;0,HLOOKUP(1,V73:AG$80,U74,FALSE),IF(COUNT(F100:Q100)&gt;0,HLOOKUP(1,V100:AG$107,U101,FALSE),""))))</f>
        <v/>
      </c>
      <c r="F128" s="263" t="str">
        <f>IF(COUNT(F100:Q100)&gt;0,HLOOKUP(300,F100:Q$108,U100,TRUE),IF(COUNT(F73:Q73)&gt;0,HLOOKUP(300,F73:Q$81,U73,TRUE),IF(COUNT(F46:Q46)&gt;0,HLOOKUP(300,F46:Q$54,U46,TRUE),IF(COUNT(F19:Q19)&gt;0,HLOOKUP(300,F19:Q$27,U19,TRUE),""))))</f>
        <v/>
      </c>
      <c r="G128" s="264"/>
      <c r="H128" s="265" t="str">
        <f t="shared" si="24"/>
        <v/>
      </c>
      <c r="I128" s="266"/>
    </row>
    <row r="129" spans="2:9" s="154" customFormat="1" ht="12.75" x14ac:dyDescent="0.2">
      <c r="B129" s="259" t="str">
        <f>'Memoria Aporte FIA al Ejecutor'!C22</f>
        <v>Equipo Técnico 15: indicar nombre aquí</v>
      </c>
      <c r="C129" s="260"/>
      <c r="D129" s="186" t="str">
        <f t="shared" si="25"/>
        <v/>
      </c>
      <c r="E129" s="187" t="str">
        <f>IF(COUNT(F20:Q20)&gt;0,HLOOKUP(1,V20:AG$26,U21,FALSE),IF(COUNT(F47:Q47)&gt;0,HLOOKUP(1,V47:AG$53,U48,FALSE),IF(COUNT(F74:Q74)&gt;0,HLOOKUP(1,V74:AG$80,U75,FALSE),IF(COUNT(F101:Q101)&gt;0,HLOOKUP(1,V101:AG$107,U102,FALSE),""))))</f>
        <v/>
      </c>
      <c r="F129" s="263" t="str">
        <f>IF(COUNT(F101:Q101)&gt;0,HLOOKUP(300,F101:Q$108,U101,TRUE),IF(COUNT(F74:Q74)&gt;0,HLOOKUP(300,F74:Q$81,U74,TRUE),IF(COUNT(F47:Q47)&gt;0,HLOOKUP(300,F47:Q$54,U47,TRUE),IF(COUNT(F20:Q20)&gt;0,HLOOKUP(300,F20:Q$27,U20,TRUE),""))))</f>
        <v/>
      </c>
      <c r="G129" s="264"/>
      <c r="H129" s="265" t="str">
        <f t="shared" si="24"/>
        <v/>
      </c>
      <c r="I129" s="266"/>
    </row>
    <row r="130" spans="2:9" s="154" customFormat="1" ht="12.75" x14ac:dyDescent="0.2">
      <c r="B130" s="259" t="str">
        <f>'Memoria Aporte FIA al Ejecutor'!C23</f>
        <v>Equipo Técnico 16: indicar nombre aquí</v>
      </c>
      <c r="C130" s="260"/>
      <c r="D130" s="186" t="str">
        <f t="shared" si="25"/>
        <v/>
      </c>
      <c r="E130" s="187" t="str">
        <f>IF(COUNT(F21:Q21)&gt;0,HLOOKUP(1,V21:AG$26,U22,FALSE),IF(COUNT(F48:Q48)&gt;0,HLOOKUP(1,V48:AG$53,U49,FALSE),IF(COUNT(F75:Q75)&gt;0,HLOOKUP(1,V75:AG$80,U76,FALSE),IF(COUNT(F102:Q102)&gt;0,HLOOKUP(1,V102:AG$107,U103,FALSE),""))))</f>
        <v/>
      </c>
      <c r="F130" s="263" t="str">
        <f>IF(COUNT(F102:Q102)&gt;0,HLOOKUP(300,F102:Q$108,U102,TRUE),IF(COUNT(F75:Q75)&gt;0,HLOOKUP(300,F75:Q$81,U75,TRUE),IF(COUNT(F48:Q48)&gt;0,HLOOKUP(300,F48:Q$54,U48,TRUE),IF(COUNT(F21:Q21)&gt;0,HLOOKUP(300,F21:Q$27,U21,TRUE),""))))</f>
        <v/>
      </c>
      <c r="G130" s="264"/>
      <c r="H130" s="265" t="str">
        <f t="shared" si="24"/>
        <v/>
      </c>
      <c r="I130" s="266"/>
    </row>
    <row r="131" spans="2:9" s="154" customFormat="1" ht="12.75" x14ac:dyDescent="0.2">
      <c r="B131" s="259" t="str">
        <f>'Memoria Aporte FIA al Ejecutor'!C24</f>
        <v>Equipo Técnico 17: indicar nombre aquí</v>
      </c>
      <c r="C131" s="260"/>
      <c r="D131" s="186" t="str">
        <f t="shared" si="25"/>
        <v/>
      </c>
      <c r="E131" s="187" t="str">
        <f>IF(COUNT(F22:Q22)&gt;0,HLOOKUP(1,V22:AG$26,U23,FALSE),IF(COUNT(F49:Q49)&gt;0,HLOOKUP(1,V49:AG$53,U50,FALSE),IF(COUNT(F76:Q76)&gt;0,HLOOKUP(1,V76:AG$80,U77,FALSE),IF(COUNT(F103:Q103)&gt;0,HLOOKUP(1,V103:AG$107,U104,FALSE),""))))</f>
        <v/>
      </c>
      <c r="F131" s="263" t="str">
        <f>IF(COUNT(F103:Q103)&gt;0,HLOOKUP(300,F103:Q$108,U103,TRUE),IF(COUNT(F76:Q76)&gt;0,HLOOKUP(300,F76:Q$81,U76,TRUE),IF(COUNT(F49:Q49)&gt;0,HLOOKUP(300,F49:Q$54,U49,TRUE),IF(COUNT(F22:Q22)&gt;0,HLOOKUP(300,F22:Q$27,U22,TRUE),""))))</f>
        <v/>
      </c>
      <c r="G131" s="264"/>
      <c r="H131" s="265" t="str">
        <f t="shared" si="24"/>
        <v/>
      </c>
      <c r="I131" s="266"/>
    </row>
    <row r="132" spans="2:9" s="154" customFormat="1" ht="12.75" x14ac:dyDescent="0.2">
      <c r="B132" s="259" t="str">
        <f>'Memoria Aporte FIA al Ejecutor'!C25</f>
        <v>Equipo Técnico 18: indicar nombre aquí</v>
      </c>
      <c r="C132" s="260"/>
      <c r="D132" s="186" t="str">
        <f t="shared" si="25"/>
        <v/>
      </c>
      <c r="E132" s="187" t="str">
        <f>IF(COUNT(F23:Q23)&gt;0,HLOOKUP(1,V23:AG$26,U24,FALSE),IF(COUNT(F50:Q50)&gt;0,HLOOKUP(1,V50:AG$53,U51,FALSE),IF(COUNT(F77:Q77)&gt;0,HLOOKUP(1,V77:AG$80,U78,FALSE),IF(COUNT(F104:Q104)&gt;0,HLOOKUP(1,V104:AG$107,U105,FALSE),""))))</f>
        <v/>
      </c>
      <c r="F132" s="263" t="str">
        <f>IF(COUNT(F104:Q104)&gt;0,HLOOKUP(300,F104:Q$108,U104,TRUE),IF(COUNT(F77:Q77)&gt;0,HLOOKUP(300,F77:Q$81,U77,TRUE),IF(COUNT(F50:Q50)&gt;0,HLOOKUP(300,F50:Q$54,U50,TRUE),IF(COUNT(F23:Q23)&gt;0,HLOOKUP(300,F23:Q$27,U23,TRUE),""))))</f>
        <v/>
      </c>
      <c r="G132" s="264"/>
      <c r="H132" s="265" t="str">
        <f t="shared" si="24"/>
        <v/>
      </c>
      <c r="I132" s="266"/>
    </row>
    <row r="133" spans="2:9" s="154" customFormat="1" ht="12.75" x14ac:dyDescent="0.2">
      <c r="B133" s="259" t="str">
        <f>'Memoria Aporte FIA al Ejecutor'!C26</f>
        <v>Equipo Técnico 19: indicar nombre aquí</v>
      </c>
      <c r="C133" s="260"/>
      <c r="D133" s="186" t="str">
        <f t="shared" si="25"/>
        <v/>
      </c>
      <c r="E133" s="187" t="str">
        <f>IF(COUNT(F24:Q24)&gt;0,HLOOKUP(1,V24:AG$26,U25,FALSE),IF(COUNT(F51:Q51)&gt;0,HLOOKUP(1,V51:AG$53,U52,FALSE),IF(COUNT(F78:Q78)&gt;0,HLOOKUP(1,V78:AG$80,U79,FALSE),IF(COUNT(F105:Q105)&gt;0,HLOOKUP(1,V105:AG$107,U106,FALSE),""))))</f>
        <v/>
      </c>
      <c r="F133" s="263" t="str">
        <f>IF(COUNT(F105:Q105)&gt;0,HLOOKUP(300,F105:Q$108,U105,TRUE),IF(COUNT(F78:Q78)&gt;0,HLOOKUP(300,F78:Q$81,U78,TRUE),IF(COUNT(F51:Q51)&gt;0,HLOOKUP(300,F51:Q$54,U51,TRUE),IF(COUNT(F24:Q24)&gt;0,HLOOKUP(300,F24:Q$27,U24,TRUE),""))))</f>
        <v/>
      </c>
      <c r="G133" s="264"/>
      <c r="H133" s="265" t="str">
        <f t="shared" si="24"/>
        <v/>
      </c>
      <c r="I133" s="266"/>
    </row>
    <row r="134" spans="2:9" s="154" customFormat="1" ht="12.75" x14ac:dyDescent="0.2">
      <c r="B134" s="259" t="str">
        <f>'Memoria Aporte FIA al Ejecutor'!C27</f>
        <v>Equipo Técnico 20: indicar nombre aquí</v>
      </c>
      <c r="C134" s="260"/>
      <c r="D134" s="186" t="str">
        <f t="shared" si="25"/>
        <v/>
      </c>
      <c r="E134" s="187" t="str">
        <f>IF(COUNT(F25:Q25)&gt;0,HLOOKUP(1,V25:AG$26,U26,FALSE),IF(COUNT(F52:Q52)&gt;0,HLOOKUP(1,V52:AG$53,U53,FALSE),IF(COUNT(F79:Q79)&gt;0,HLOOKUP(1,V79:AG$80,U80,FALSE),IF(COUNT(F106:Q106)&gt;0,HLOOKUP(1,V106:AG$107,U107,FALSE),""))))</f>
        <v/>
      </c>
      <c r="F134" s="263" t="str">
        <f>IF(COUNT(F106:Q106)&gt;0,HLOOKUP(300,F106:Q$108,U106,TRUE),IF(COUNT(F79:Q79)&gt;0,HLOOKUP(300,F79:Q$81,U79,TRUE),IF(COUNT(F52:Q52)&gt;0,HLOOKUP(300,F52:Q$54,U52,TRUE),IF(COUNT(F25:Q25)&gt;0,HLOOKUP(300,F25:Q$27,U25,TRUE),""))))</f>
        <v/>
      </c>
      <c r="G134" s="264"/>
      <c r="H134" s="265" t="str">
        <f t="shared" si="24"/>
        <v/>
      </c>
      <c r="I134" s="266"/>
    </row>
  </sheetData>
  <sheetProtection password="DF86" sheet="1" objects="1" scenarios="1"/>
  <mergeCells count="157">
    <mergeCell ref="B4:C4"/>
    <mergeCell ref="B5:C5"/>
    <mergeCell ref="B6:C6"/>
    <mergeCell ref="B7:C7"/>
    <mergeCell ref="B8:C8"/>
    <mergeCell ref="B9:C9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  <mergeCell ref="B22:C22"/>
    <mergeCell ref="B23:C23"/>
    <mergeCell ref="B24:C24"/>
    <mergeCell ref="B25:C25"/>
    <mergeCell ref="B58:C58"/>
    <mergeCell ref="B69:C69"/>
    <mergeCell ref="B31:C31"/>
    <mergeCell ref="B59:C59"/>
    <mergeCell ref="B60:C60"/>
    <mergeCell ref="B61:C61"/>
    <mergeCell ref="B32:C32"/>
    <mergeCell ref="B33:C33"/>
    <mergeCell ref="B34:C34"/>
    <mergeCell ref="B35:C35"/>
    <mergeCell ref="B36:C36"/>
    <mergeCell ref="B68:C68"/>
    <mergeCell ref="B43:C43"/>
    <mergeCell ref="B44:C44"/>
    <mergeCell ref="B45:C45"/>
    <mergeCell ref="B46:C46"/>
    <mergeCell ref="B47:C47"/>
    <mergeCell ref="B48:C48"/>
    <mergeCell ref="B37:C37"/>
    <mergeCell ref="B38:C38"/>
    <mergeCell ref="F114:G114"/>
    <mergeCell ref="H114:I114"/>
    <mergeCell ref="F115:G115"/>
    <mergeCell ref="H115:I115"/>
    <mergeCell ref="F116:G116"/>
    <mergeCell ref="H116:I116"/>
    <mergeCell ref="B112:C112"/>
    <mergeCell ref="F112:G112"/>
    <mergeCell ref="H112:I112"/>
    <mergeCell ref="B113:C113"/>
    <mergeCell ref="F113:G113"/>
    <mergeCell ref="H113:I113"/>
    <mergeCell ref="F120:G120"/>
    <mergeCell ref="H120:I120"/>
    <mergeCell ref="F121:G121"/>
    <mergeCell ref="H121:I121"/>
    <mergeCell ref="F122:G122"/>
    <mergeCell ref="H122:I122"/>
    <mergeCell ref="F117:G117"/>
    <mergeCell ref="H117:I117"/>
    <mergeCell ref="F118:G118"/>
    <mergeCell ref="H118:I118"/>
    <mergeCell ref="F119:G119"/>
    <mergeCell ref="H119:I119"/>
    <mergeCell ref="F126:G126"/>
    <mergeCell ref="H126:I126"/>
    <mergeCell ref="F127:G127"/>
    <mergeCell ref="H127:I127"/>
    <mergeCell ref="F128:G128"/>
    <mergeCell ref="H128:I128"/>
    <mergeCell ref="F123:G123"/>
    <mergeCell ref="H123:I123"/>
    <mergeCell ref="F124:G124"/>
    <mergeCell ref="H124:I124"/>
    <mergeCell ref="F125:G125"/>
    <mergeCell ref="H125:I125"/>
    <mergeCell ref="F132:G132"/>
    <mergeCell ref="H132:I132"/>
    <mergeCell ref="F133:G133"/>
    <mergeCell ref="H133:I133"/>
    <mergeCell ref="F134:G134"/>
    <mergeCell ref="H134:I134"/>
    <mergeCell ref="F129:G129"/>
    <mergeCell ref="H129:I129"/>
    <mergeCell ref="F130:G130"/>
    <mergeCell ref="H130:I130"/>
    <mergeCell ref="F131:G131"/>
    <mergeCell ref="H131:I131"/>
    <mergeCell ref="B39:C39"/>
    <mergeCell ref="B40:C40"/>
    <mergeCell ref="B41:C41"/>
    <mergeCell ref="B42:C42"/>
    <mergeCell ref="B87:C87"/>
    <mergeCell ref="B88:C88"/>
    <mergeCell ref="B89:C89"/>
    <mergeCell ref="B90:C90"/>
    <mergeCell ref="B91:C91"/>
    <mergeCell ref="B70:C70"/>
    <mergeCell ref="B71:C71"/>
    <mergeCell ref="B72:C72"/>
    <mergeCell ref="B62:C62"/>
    <mergeCell ref="B63:C63"/>
    <mergeCell ref="B64:C64"/>
    <mergeCell ref="B65:C65"/>
    <mergeCell ref="B66:C66"/>
    <mergeCell ref="B67:C67"/>
    <mergeCell ref="B92:C92"/>
    <mergeCell ref="B49:C49"/>
    <mergeCell ref="B50:C50"/>
    <mergeCell ref="B51:C51"/>
    <mergeCell ref="B52:C52"/>
    <mergeCell ref="B85:C85"/>
    <mergeCell ref="B86:C86"/>
    <mergeCell ref="B75:C75"/>
    <mergeCell ref="B76:C76"/>
    <mergeCell ref="B77:C77"/>
    <mergeCell ref="B78:C78"/>
    <mergeCell ref="B79:C79"/>
    <mergeCell ref="B73:C73"/>
    <mergeCell ref="B74:C74"/>
    <mergeCell ref="B99:C99"/>
    <mergeCell ref="B100:C100"/>
    <mergeCell ref="B101:C101"/>
    <mergeCell ref="B102:C102"/>
    <mergeCell ref="B103:C103"/>
    <mergeCell ref="B104:C104"/>
    <mergeCell ref="B93:C93"/>
    <mergeCell ref="B94:C94"/>
    <mergeCell ref="B95:C95"/>
    <mergeCell ref="B96:C96"/>
    <mergeCell ref="B97:C97"/>
    <mergeCell ref="B98:C98"/>
    <mergeCell ref="B119:C119"/>
    <mergeCell ref="B120:C120"/>
    <mergeCell ref="B121:C121"/>
    <mergeCell ref="B122:C122"/>
    <mergeCell ref="B123:C123"/>
    <mergeCell ref="B124:C124"/>
    <mergeCell ref="B105:C105"/>
    <mergeCell ref="B106:C106"/>
    <mergeCell ref="B115:C115"/>
    <mergeCell ref="B116:C116"/>
    <mergeCell ref="B117:C117"/>
    <mergeCell ref="B118:C118"/>
    <mergeCell ref="B114:C114"/>
    <mergeCell ref="B131:C131"/>
    <mergeCell ref="B132:C132"/>
    <mergeCell ref="B133:C133"/>
    <mergeCell ref="B134:C134"/>
    <mergeCell ref="B125:C125"/>
    <mergeCell ref="B126:C126"/>
    <mergeCell ref="B127:C127"/>
    <mergeCell ref="B128:C128"/>
    <mergeCell ref="B129:C129"/>
    <mergeCell ref="B130:C130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65</v>
      </c>
    </row>
    <row r="3" spans="2:13" ht="15" x14ac:dyDescent="0.2">
      <c r="B3" s="314" t="s">
        <v>129</v>
      </c>
      <c r="C3" s="298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5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35:B167"/>
    <mergeCell ref="C158:C162"/>
    <mergeCell ref="C163:C167"/>
    <mergeCell ref="B168:C189"/>
    <mergeCell ref="I126:J126"/>
    <mergeCell ref="I189:J189"/>
    <mergeCell ref="B89:C96"/>
    <mergeCell ref="I96:J96"/>
    <mergeCell ref="B97:C104"/>
    <mergeCell ref="I104:J104"/>
    <mergeCell ref="B105:C109"/>
    <mergeCell ref="I109:J109"/>
    <mergeCell ref="B3:C3"/>
    <mergeCell ref="B10:B42"/>
    <mergeCell ref="C33:C37"/>
    <mergeCell ref="C38:C42"/>
    <mergeCell ref="B43:C64"/>
    <mergeCell ref="I64:J64"/>
    <mergeCell ref="B65:C70"/>
    <mergeCell ref="B71:C78"/>
    <mergeCell ref="I78:J78"/>
    <mergeCell ref="B79:C88"/>
    <mergeCell ref="I88:J88"/>
    <mergeCell ref="I70:J70"/>
    <mergeCell ref="B110:C118"/>
    <mergeCell ref="I118:J118"/>
    <mergeCell ref="B119:C121"/>
    <mergeCell ref="B122:C124"/>
    <mergeCell ref="I124:J124"/>
    <mergeCell ref="I121:J121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47:C249"/>
    <mergeCell ref="I249:J249"/>
    <mergeCell ref="I251:J251"/>
    <mergeCell ref="B230:C234"/>
    <mergeCell ref="I234:J234"/>
    <mergeCell ref="B235:C243"/>
    <mergeCell ref="I243:J243"/>
    <mergeCell ref="B244:C246"/>
    <mergeCell ref="I246:J24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66</v>
      </c>
    </row>
    <row r="3" spans="2:13" ht="15" x14ac:dyDescent="0.2">
      <c r="B3" s="314" t="s">
        <v>130</v>
      </c>
      <c r="C3" s="298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6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35:B167"/>
    <mergeCell ref="C158:C162"/>
    <mergeCell ref="C163:C167"/>
    <mergeCell ref="B168:C189"/>
    <mergeCell ref="I126:J126"/>
    <mergeCell ref="I189:J189"/>
    <mergeCell ref="B89:C96"/>
    <mergeCell ref="I96:J96"/>
    <mergeCell ref="B97:C104"/>
    <mergeCell ref="I104:J104"/>
    <mergeCell ref="B105:C109"/>
    <mergeCell ref="I109:J109"/>
    <mergeCell ref="B3:C3"/>
    <mergeCell ref="B10:B42"/>
    <mergeCell ref="C33:C37"/>
    <mergeCell ref="C38:C42"/>
    <mergeCell ref="B43:C64"/>
    <mergeCell ref="I64:J64"/>
    <mergeCell ref="B65:C70"/>
    <mergeCell ref="B71:C78"/>
    <mergeCell ref="I78:J78"/>
    <mergeCell ref="B79:C88"/>
    <mergeCell ref="I88:J88"/>
    <mergeCell ref="I70:J70"/>
    <mergeCell ref="B110:C118"/>
    <mergeCell ref="I118:J118"/>
    <mergeCell ref="B119:C121"/>
    <mergeCell ref="B122:C124"/>
    <mergeCell ref="I124:J124"/>
    <mergeCell ref="I121:J121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47:C249"/>
    <mergeCell ref="I249:J249"/>
    <mergeCell ref="I251:J251"/>
    <mergeCell ref="B230:C234"/>
    <mergeCell ref="I234:J234"/>
    <mergeCell ref="B235:C243"/>
    <mergeCell ref="I243:J243"/>
    <mergeCell ref="B244:C246"/>
    <mergeCell ref="I246:J24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67</v>
      </c>
    </row>
    <row r="3" spans="2:13" ht="15" x14ac:dyDescent="0.2">
      <c r="B3" s="314" t="s">
        <v>131</v>
      </c>
      <c r="C3" s="298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7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68:C189"/>
    <mergeCell ref="I189:J189"/>
    <mergeCell ref="B122:C124"/>
    <mergeCell ref="I124:J124"/>
    <mergeCell ref="I126:J126"/>
    <mergeCell ref="B135:B167"/>
    <mergeCell ref="C158:C162"/>
    <mergeCell ref="C163:C167"/>
    <mergeCell ref="B105:C109"/>
    <mergeCell ref="I109:J109"/>
    <mergeCell ref="B110:C118"/>
    <mergeCell ref="I118:J118"/>
    <mergeCell ref="I121:J121"/>
    <mergeCell ref="B119:C121"/>
    <mergeCell ref="B79:C88"/>
    <mergeCell ref="I88:J88"/>
    <mergeCell ref="B89:C96"/>
    <mergeCell ref="I96:J96"/>
    <mergeCell ref="B97:C104"/>
    <mergeCell ref="I104:J104"/>
    <mergeCell ref="I64:J64"/>
    <mergeCell ref="B65:C70"/>
    <mergeCell ref="I70:J70"/>
    <mergeCell ref="B71:C78"/>
    <mergeCell ref="I78:J78"/>
    <mergeCell ref="B3:C3"/>
    <mergeCell ref="B10:B42"/>
    <mergeCell ref="C33:C37"/>
    <mergeCell ref="C38:C42"/>
    <mergeCell ref="B43:C64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30:C234"/>
    <mergeCell ref="I234:J234"/>
    <mergeCell ref="I251:J251"/>
    <mergeCell ref="B235:C243"/>
    <mergeCell ref="I243:J243"/>
    <mergeCell ref="B244:C246"/>
    <mergeCell ref="I246:J246"/>
    <mergeCell ref="B247:C249"/>
    <mergeCell ref="I249:J24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68</v>
      </c>
    </row>
    <row r="3" spans="2:13" ht="15" x14ac:dyDescent="0.2">
      <c r="B3" s="314" t="s">
        <v>132</v>
      </c>
      <c r="C3" s="298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8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68:C189"/>
    <mergeCell ref="I189:J189"/>
    <mergeCell ref="B122:C124"/>
    <mergeCell ref="I124:J124"/>
    <mergeCell ref="I126:J126"/>
    <mergeCell ref="B135:B167"/>
    <mergeCell ref="C158:C162"/>
    <mergeCell ref="C163:C167"/>
    <mergeCell ref="B105:C109"/>
    <mergeCell ref="I109:J109"/>
    <mergeCell ref="B110:C118"/>
    <mergeCell ref="I118:J118"/>
    <mergeCell ref="I121:J121"/>
    <mergeCell ref="B119:C121"/>
    <mergeCell ref="B79:C88"/>
    <mergeCell ref="I88:J88"/>
    <mergeCell ref="B89:C96"/>
    <mergeCell ref="I96:J96"/>
    <mergeCell ref="B97:C104"/>
    <mergeCell ref="I104:J104"/>
    <mergeCell ref="I64:J64"/>
    <mergeCell ref="B65:C70"/>
    <mergeCell ref="I70:J70"/>
    <mergeCell ref="B71:C78"/>
    <mergeCell ref="I78:J78"/>
    <mergeCell ref="B3:C3"/>
    <mergeCell ref="B10:B42"/>
    <mergeCell ref="C33:C37"/>
    <mergeCell ref="C38:C42"/>
    <mergeCell ref="B43:C64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30:C234"/>
    <mergeCell ref="I234:J234"/>
    <mergeCell ref="I251:J251"/>
    <mergeCell ref="B235:C243"/>
    <mergeCell ref="I243:J243"/>
    <mergeCell ref="B244:C246"/>
    <mergeCell ref="I246:J246"/>
    <mergeCell ref="B247:C249"/>
    <mergeCell ref="I249:J24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5" zoomScaleNormal="75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69</v>
      </c>
    </row>
    <row r="3" spans="2:13" ht="15" x14ac:dyDescent="0.2">
      <c r="B3" s="314" t="s">
        <v>133</v>
      </c>
      <c r="C3" s="298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9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68:C189"/>
    <mergeCell ref="I189:J189"/>
    <mergeCell ref="B122:C124"/>
    <mergeCell ref="I124:J124"/>
    <mergeCell ref="I126:J126"/>
    <mergeCell ref="B135:B167"/>
    <mergeCell ref="C158:C162"/>
    <mergeCell ref="C163:C167"/>
    <mergeCell ref="B105:C109"/>
    <mergeCell ref="I109:J109"/>
    <mergeCell ref="B110:C118"/>
    <mergeCell ref="I118:J118"/>
    <mergeCell ref="I121:J121"/>
    <mergeCell ref="B119:C121"/>
    <mergeCell ref="B79:C88"/>
    <mergeCell ref="I88:J88"/>
    <mergeCell ref="B89:C96"/>
    <mergeCell ref="I96:J96"/>
    <mergeCell ref="B97:C104"/>
    <mergeCell ref="I104:J104"/>
    <mergeCell ref="I64:J64"/>
    <mergeCell ref="B65:C70"/>
    <mergeCell ref="I70:J70"/>
    <mergeCell ref="B71:C78"/>
    <mergeCell ref="I78:J78"/>
    <mergeCell ref="B3:C3"/>
    <mergeCell ref="B10:B42"/>
    <mergeCell ref="C33:C37"/>
    <mergeCell ref="C38:C42"/>
    <mergeCell ref="B43:C64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30:C234"/>
    <mergeCell ref="I234:J234"/>
    <mergeCell ref="I251:J251"/>
    <mergeCell ref="B235:C243"/>
    <mergeCell ref="I243:J243"/>
    <mergeCell ref="B244:C246"/>
    <mergeCell ref="I246:J246"/>
    <mergeCell ref="B247:C249"/>
    <mergeCell ref="I249:J24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5" zoomScaleNormal="75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70</v>
      </c>
    </row>
    <row r="3" spans="2:13" ht="15" x14ac:dyDescent="0.2">
      <c r="B3" s="314" t="s">
        <v>134</v>
      </c>
      <c r="C3" s="298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10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68:C189"/>
    <mergeCell ref="I189:J189"/>
    <mergeCell ref="B122:C124"/>
    <mergeCell ref="I124:J124"/>
    <mergeCell ref="I126:J126"/>
    <mergeCell ref="B135:B167"/>
    <mergeCell ref="C158:C162"/>
    <mergeCell ref="C163:C167"/>
    <mergeCell ref="B105:C109"/>
    <mergeCell ref="I109:J109"/>
    <mergeCell ref="B110:C118"/>
    <mergeCell ref="I118:J118"/>
    <mergeCell ref="I121:J121"/>
    <mergeCell ref="B119:C121"/>
    <mergeCell ref="B79:C88"/>
    <mergeCell ref="I88:J88"/>
    <mergeCell ref="B89:C96"/>
    <mergeCell ref="I96:J96"/>
    <mergeCell ref="B97:C104"/>
    <mergeCell ref="I104:J104"/>
    <mergeCell ref="I64:J64"/>
    <mergeCell ref="B65:C70"/>
    <mergeCell ref="I70:J70"/>
    <mergeCell ref="B71:C78"/>
    <mergeCell ref="I78:J78"/>
    <mergeCell ref="B3:C3"/>
    <mergeCell ref="B10:B42"/>
    <mergeCell ref="C33:C37"/>
    <mergeCell ref="C38:C42"/>
    <mergeCell ref="B43:C64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30:C234"/>
    <mergeCell ref="I234:J234"/>
    <mergeCell ref="I251:J251"/>
    <mergeCell ref="B235:C243"/>
    <mergeCell ref="I243:J243"/>
    <mergeCell ref="B244:C246"/>
    <mergeCell ref="I246:J246"/>
    <mergeCell ref="B247:C249"/>
    <mergeCell ref="I249:J24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J69"/>
  <sheetViews>
    <sheetView zoomScale="80" zoomScaleNormal="80" workbookViewId="0">
      <pane ySplit="15" topLeftCell="A16" activePane="bottomLeft" state="frozenSplit"/>
      <selection pane="bottomLeft" activeCell="H45" sqref="H45"/>
    </sheetView>
  </sheetViews>
  <sheetFormatPr baseColWidth="10" defaultColWidth="9.140625" defaultRowHeight="12.75" x14ac:dyDescent="0.2"/>
  <cols>
    <col min="1" max="1" width="1.140625" style="11" customWidth="1"/>
    <col min="2" max="2" width="12.7109375" style="11" customWidth="1"/>
    <col min="3" max="3" width="38.42578125" style="11" customWidth="1"/>
    <col min="4" max="4" width="14.7109375" style="11" customWidth="1"/>
    <col min="5" max="5" width="14.7109375" style="12" customWidth="1"/>
    <col min="6" max="6" width="14.7109375" style="11" customWidth="1"/>
    <col min="7" max="7" width="13.7109375" style="11" customWidth="1"/>
    <col min="8" max="9" width="15.7109375" style="11" customWidth="1"/>
    <col min="10" max="10" width="13.85546875" style="11" customWidth="1"/>
    <col min="11" max="16384" width="9.140625" style="11"/>
  </cols>
  <sheetData>
    <row r="1" spans="2:10" ht="15.75" x14ac:dyDescent="0.2">
      <c r="G1" s="336" t="s">
        <v>138</v>
      </c>
      <c r="H1" s="337"/>
      <c r="I1" s="337"/>
    </row>
    <row r="2" spans="2:10" x14ac:dyDescent="0.2">
      <c r="B2" s="255" t="s">
        <v>52</v>
      </c>
      <c r="C2" s="256"/>
    </row>
    <row r="3" spans="2:10" x14ac:dyDescent="0.2">
      <c r="D3" s="150" t="s">
        <v>44</v>
      </c>
      <c r="E3" s="150" t="s">
        <v>51</v>
      </c>
    </row>
    <row r="4" spans="2:10" ht="16.5" customHeight="1" x14ac:dyDescent="0.2">
      <c r="B4" s="338" t="s">
        <v>48</v>
      </c>
      <c r="C4" s="148" t="s">
        <v>123</v>
      </c>
      <c r="D4" s="13">
        <f>E51</f>
        <v>0</v>
      </c>
      <c r="E4" s="32" t="str">
        <f>IF(D4=0,"",D4*100/$D$10)</f>
        <v/>
      </c>
    </row>
    <row r="5" spans="2:10" ht="16.5" customHeight="1" x14ac:dyDescent="0.2">
      <c r="B5" s="339"/>
      <c r="C5" s="148" t="s">
        <v>136</v>
      </c>
      <c r="D5" s="13">
        <f>F51</f>
        <v>0</v>
      </c>
      <c r="E5" s="32" t="str">
        <f>IF(D5=0,"",D5*100/$D$10)</f>
        <v/>
      </c>
    </row>
    <row r="6" spans="2:10" ht="16.5" customHeight="1" x14ac:dyDescent="0.2">
      <c r="B6" s="340"/>
      <c r="C6" s="148" t="s">
        <v>135</v>
      </c>
      <c r="D6" s="253">
        <f>D4+D5</f>
        <v>0</v>
      </c>
      <c r="E6" s="254" t="str">
        <f>IF(D6=0,"",D6*100/$D$10)</f>
        <v/>
      </c>
    </row>
    <row r="7" spans="2:10" ht="16.5" customHeight="1" x14ac:dyDescent="0.2">
      <c r="B7" s="330" t="s">
        <v>49</v>
      </c>
      <c r="C7" s="147" t="s">
        <v>25</v>
      </c>
      <c r="D7" s="13">
        <f>H51</f>
        <v>0</v>
      </c>
      <c r="E7" s="32" t="str">
        <f t="shared" ref="E7:E10" si="0">IF(D7=0,"",D7*100/$D$10)</f>
        <v/>
      </c>
    </row>
    <row r="8" spans="2:10" ht="16.5" customHeight="1" x14ac:dyDescent="0.2">
      <c r="B8" s="331"/>
      <c r="C8" s="147" t="s">
        <v>40</v>
      </c>
      <c r="D8" s="13">
        <f>I51</f>
        <v>0</v>
      </c>
      <c r="E8" s="32" t="str">
        <f t="shared" si="0"/>
        <v/>
      </c>
    </row>
    <row r="9" spans="2:10" ht="16.5" customHeight="1" x14ac:dyDescent="0.2">
      <c r="B9" s="331"/>
      <c r="C9" s="147" t="s">
        <v>50</v>
      </c>
      <c r="D9" s="253">
        <f>D7+D8</f>
        <v>0</v>
      </c>
      <c r="E9" s="254" t="str">
        <f t="shared" si="0"/>
        <v/>
      </c>
    </row>
    <row r="10" spans="2:10" ht="16.5" customHeight="1" x14ac:dyDescent="0.2">
      <c r="B10" s="330" t="s">
        <v>24</v>
      </c>
      <c r="C10" s="331"/>
      <c r="D10" s="33">
        <f>D9+D6</f>
        <v>0</v>
      </c>
      <c r="E10" s="34" t="str">
        <f t="shared" si="0"/>
        <v/>
      </c>
    </row>
    <row r="12" spans="2:10" x14ac:dyDescent="0.2">
      <c r="B12" s="255" t="s">
        <v>46</v>
      </c>
      <c r="C12" s="257"/>
    </row>
    <row r="14" spans="2:10" ht="14.25" customHeight="1" x14ac:dyDescent="0.2">
      <c r="B14" s="315" t="s">
        <v>13</v>
      </c>
      <c r="C14" s="315" t="s">
        <v>23</v>
      </c>
      <c r="D14" s="341" t="s">
        <v>41</v>
      </c>
      <c r="E14" s="332" t="s">
        <v>42</v>
      </c>
      <c r="F14" s="334"/>
      <c r="G14" s="335"/>
      <c r="H14" s="332" t="s">
        <v>43</v>
      </c>
      <c r="I14" s="333"/>
      <c r="J14" s="262"/>
    </row>
    <row r="15" spans="2:10" ht="14.25" customHeight="1" x14ac:dyDescent="0.2">
      <c r="B15" s="315"/>
      <c r="C15" s="315"/>
      <c r="D15" s="341"/>
      <c r="E15" s="149" t="s">
        <v>123</v>
      </c>
      <c r="F15" s="149" t="s">
        <v>136</v>
      </c>
      <c r="G15" s="149" t="s">
        <v>24</v>
      </c>
      <c r="H15" s="149" t="s">
        <v>25</v>
      </c>
      <c r="I15" s="149" t="s">
        <v>40</v>
      </c>
      <c r="J15" s="149" t="s">
        <v>24</v>
      </c>
    </row>
    <row r="16" spans="2:10" x14ac:dyDescent="0.2">
      <c r="B16" s="324" t="s">
        <v>53</v>
      </c>
      <c r="C16" s="21" t="str">
        <f>'Memoria Aporte FIA al Ejecutor'!C6</f>
        <v>Coordinador Principal: indicar nombre aquí</v>
      </c>
      <c r="D16" s="18">
        <f>G16+J16</f>
        <v>0</v>
      </c>
      <c r="E16" s="13">
        <f>'Aportes FIA Consolidado'!D5</f>
        <v>0</v>
      </c>
      <c r="F16" s="13">
        <f>SUM('Aportes FIA Consolidado'!E5:F5)</f>
        <v>0</v>
      </c>
      <c r="G16" s="252">
        <f>E16+F16</f>
        <v>0</v>
      </c>
      <c r="H16" s="14">
        <f>'Memoria Aporte del Ejecutor'!I10+'Memoria Aporte de Asociado 1'!I10+'Memoria Aporte de Asociado 2'!I10+'Memoria Aporte de Asociado 3'!I10+'Memoria Aporte de Asociado 4'!I10+'Memoria Aporte de Asociado 5'!I10+'Memoria Aporte de Asociado 6'!I10+'Memoria Aporte de Asociado 7'!I10+'Memoria Aporte de Asociado 8'!I10+'Memoria Aporte de Asociado 9'!I10+'Memoria Aporte de Asociado 10'!I10</f>
        <v>0</v>
      </c>
      <c r="I16" s="14">
        <f>'Memoria Aporte del Ejecutor'!I135+'Memoria Aporte de Asociado 1'!I135+'Memoria Aporte de Asociado 2'!I135+'Memoria Aporte de Asociado 3'!I135+'Memoria Aporte de Asociado 4'!I135+'Memoria Aporte de Asociado 5'!I135+'Memoria Aporte de Asociado 6'!I135+'Memoria Aporte de Asociado 7'!I135+'Memoria Aporte de Asociado 8'!I135+'Memoria Aporte de Asociado 9'!I135+'Memoria Aporte de Asociado 10'!I135</f>
        <v>0</v>
      </c>
      <c r="J16" s="252">
        <f>H16+I16</f>
        <v>0</v>
      </c>
    </row>
    <row r="17" spans="2:10" x14ac:dyDescent="0.2">
      <c r="B17" s="325"/>
      <c r="C17" s="21" t="str">
        <f>'Memoria Aporte FIA al Ejecutor'!C7</f>
        <v>Coordinador Alterno: indicar nombre aquí</v>
      </c>
      <c r="D17" s="18">
        <f t="shared" ref="D17:D50" si="1">G17+J17</f>
        <v>0</v>
      </c>
      <c r="E17" s="13">
        <f>'Aportes FIA Consolidado'!D6</f>
        <v>0</v>
      </c>
      <c r="F17" s="13">
        <f>SUM('Aportes FIA Consolidado'!E6:F6)</f>
        <v>0</v>
      </c>
      <c r="G17" s="252">
        <f t="shared" ref="G17:G50" si="2">E17+F17</f>
        <v>0</v>
      </c>
      <c r="H17" s="14">
        <f>'Memoria Aporte del Ejecutor'!I11+'Memoria Aporte de Asociado 1'!I11+'Memoria Aporte de Asociado 2'!I11+'Memoria Aporte de Asociado 3'!I11+'Memoria Aporte de Asociado 4'!I11+'Memoria Aporte de Asociado 5'!I11+'Memoria Aporte de Asociado 6'!I11+'Memoria Aporte de Asociado 7'!I11+'Memoria Aporte de Asociado 8'!I11+'Memoria Aporte de Asociado 9'!I11+'Memoria Aporte de Asociado 10'!I11</f>
        <v>0</v>
      </c>
      <c r="I17" s="14">
        <f>'Memoria Aporte del Ejecutor'!I136+'Memoria Aporte de Asociado 1'!I136+'Memoria Aporte de Asociado 2'!I136+'Memoria Aporte de Asociado 3'!I136+'Memoria Aporte de Asociado 4'!I136+'Memoria Aporte de Asociado 5'!I136+'Memoria Aporte de Asociado 6'!I136+'Memoria Aporte de Asociado 7'!I136+'Memoria Aporte de Asociado 8'!I136+'Memoria Aporte de Asociado 9'!I136+'Memoria Aporte de Asociado 10'!I136</f>
        <v>0</v>
      </c>
      <c r="J17" s="252">
        <f t="shared" ref="J17:J50" si="3">H17+I17</f>
        <v>0</v>
      </c>
    </row>
    <row r="18" spans="2:10" x14ac:dyDescent="0.2">
      <c r="B18" s="325"/>
      <c r="C18" s="21" t="str">
        <f>'Memoria Aporte FIA al Ejecutor'!C8</f>
        <v>Equipo Técnico 1: indicar nombre aquí</v>
      </c>
      <c r="D18" s="18">
        <f t="shared" si="1"/>
        <v>0</v>
      </c>
      <c r="E18" s="13">
        <f>'Aportes FIA Consolidado'!D7</f>
        <v>0</v>
      </c>
      <c r="F18" s="13">
        <f>SUM('Aportes FIA Consolidado'!E7:F7)</f>
        <v>0</v>
      </c>
      <c r="G18" s="252">
        <f t="shared" si="2"/>
        <v>0</v>
      </c>
      <c r="H18" s="14">
        <f>'Memoria Aporte del Ejecutor'!I12+'Memoria Aporte de Asociado 1'!I12+'Memoria Aporte de Asociado 2'!I12+'Memoria Aporte de Asociado 3'!I12+'Memoria Aporte de Asociado 4'!I12+'Memoria Aporte de Asociado 5'!I12+'Memoria Aporte de Asociado 6'!I12+'Memoria Aporte de Asociado 7'!I12+'Memoria Aporte de Asociado 8'!I12+'Memoria Aporte de Asociado 9'!I12+'Memoria Aporte de Asociado 10'!I12</f>
        <v>0</v>
      </c>
      <c r="I18" s="14">
        <f>'Memoria Aporte del Ejecutor'!I137+'Memoria Aporte de Asociado 1'!I137+'Memoria Aporte de Asociado 2'!I137+'Memoria Aporte de Asociado 3'!I137+'Memoria Aporte de Asociado 4'!I137+'Memoria Aporte de Asociado 5'!I137+'Memoria Aporte de Asociado 6'!I137+'Memoria Aporte de Asociado 7'!I137+'Memoria Aporte de Asociado 8'!I137+'Memoria Aporte de Asociado 9'!I137+'Memoria Aporte de Asociado 10'!I137</f>
        <v>0</v>
      </c>
      <c r="J18" s="252">
        <f t="shared" si="3"/>
        <v>0</v>
      </c>
    </row>
    <row r="19" spans="2:10" x14ac:dyDescent="0.2">
      <c r="B19" s="325"/>
      <c r="C19" s="21" t="str">
        <f>'Memoria Aporte FIA al Ejecutor'!C9</f>
        <v>Equipo Técnico 2: indicar nombre aquí</v>
      </c>
      <c r="D19" s="18">
        <f t="shared" si="1"/>
        <v>0</v>
      </c>
      <c r="E19" s="13">
        <f>'Aportes FIA Consolidado'!D8</f>
        <v>0</v>
      </c>
      <c r="F19" s="13">
        <f>SUM('Aportes FIA Consolidado'!E8:F8)</f>
        <v>0</v>
      </c>
      <c r="G19" s="252">
        <f>E19+F19</f>
        <v>0</v>
      </c>
      <c r="H19" s="14">
        <f>'Memoria Aporte del Ejecutor'!I13+'Memoria Aporte de Asociado 1'!I13+'Memoria Aporte de Asociado 2'!I13+'Memoria Aporte de Asociado 3'!I13+'Memoria Aporte de Asociado 4'!I13+'Memoria Aporte de Asociado 5'!I13+'Memoria Aporte de Asociado 6'!I13+'Memoria Aporte de Asociado 7'!I13+'Memoria Aporte de Asociado 8'!I13+'Memoria Aporte de Asociado 9'!I13+'Memoria Aporte de Asociado 10'!I13</f>
        <v>0</v>
      </c>
      <c r="I19" s="14">
        <f>'Memoria Aporte del Ejecutor'!I138+'Memoria Aporte de Asociado 1'!I138+'Memoria Aporte de Asociado 2'!I138+'Memoria Aporte de Asociado 3'!I138+'Memoria Aporte de Asociado 4'!I138+'Memoria Aporte de Asociado 5'!I138+'Memoria Aporte de Asociado 6'!I138+'Memoria Aporte de Asociado 7'!I138+'Memoria Aporte de Asociado 8'!I138+'Memoria Aporte de Asociado 9'!I138+'Memoria Aporte de Asociado 10'!I138</f>
        <v>0</v>
      </c>
      <c r="J19" s="252">
        <f t="shared" si="3"/>
        <v>0</v>
      </c>
    </row>
    <row r="20" spans="2:10" x14ac:dyDescent="0.2">
      <c r="B20" s="325"/>
      <c r="C20" s="21" t="str">
        <f>'Memoria Aporte FIA al Ejecutor'!C10</f>
        <v>Equipo Técnico 3: indicar nombre aquí</v>
      </c>
      <c r="D20" s="18">
        <f>G20+J20</f>
        <v>0</v>
      </c>
      <c r="E20" s="13">
        <f>'Aportes FIA Consolidado'!D9</f>
        <v>0</v>
      </c>
      <c r="F20" s="13">
        <f>SUM('Aportes FIA Consolidado'!E9:F9)</f>
        <v>0</v>
      </c>
      <c r="G20" s="252">
        <f t="shared" si="2"/>
        <v>0</v>
      </c>
      <c r="H20" s="14">
        <f>'Memoria Aporte del Ejecutor'!I14+'Memoria Aporte de Asociado 1'!I14+'Memoria Aporte de Asociado 2'!I14+'Memoria Aporte de Asociado 3'!I14+'Memoria Aporte de Asociado 4'!I14+'Memoria Aporte de Asociado 5'!I14+'Memoria Aporte de Asociado 6'!I14+'Memoria Aporte de Asociado 7'!I14+'Memoria Aporte de Asociado 8'!I14+'Memoria Aporte de Asociado 9'!I14+'Memoria Aporte de Asociado 10'!I14</f>
        <v>0</v>
      </c>
      <c r="I20" s="14">
        <f>'Memoria Aporte del Ejecutor'!I139+'Memoria Aporte de Asociado 1'!I139+'Memoria Aporte de Asociado 2'!I139+'Memoria Aporte de Asociado 3'!I139+'Memoria Aporte de Asociado 4'!I139+'Memoria Aporte de Asociado 5'!I139+'Memoria Aporte de Asociado 6'!I139+'Memoria Aporte de Asociado 7'!I139+'Memoria Aporte de Asociado 8'!I139+'Memoria Aporte de Asociado 9'!I139+'Memoria Aporte de Asociado 10'!I139</f>
        <v>0</v>
      </c>
      <c r="J20" s="252">
        <f t="shared" si="3"/>
        <v>0</v>
      </c>
    </row>
    <row r="21" spans="2:10" x14ac:dyDescent="0.2">
      <c r="B21" s="325"/>
      <c r="C21" s="21" t="str">
        <f>'Memoria Aporte FIA al Ejecutor'!C11</f>
        <v>Equipo Técnico 4: indicar nombre aquí</v>
      </c>
      <c r="D21" s="18">
        <f t="shared" si="1"/>
        <v>0</v>
      </c>
      <c r="E21" s="13">
        <f>'Aportes FIA Consolidado'!D10</f>
        <v>0</v>
      </c>
      <c r="F21" s="13">
        <f>SUM('Aportes FIA Consolidado'!E10:F10)</f>
        <v>0</v>
      </c>
      <c r="G21" s="252">
        <f t="shared" si="2"/>
        <v>0</v>
      </c>
      <c r="H21" s="14">
        <f>'Memoria Aporte del Ejecutor'!I15+'Memoria Aporte de Asociado 1'!I15+'Memoria Aporte de Asociado 2'!I15+'Memoria Aporte de Asociado 3'!I15+'Memoria Aporte de Asociado 4'!I15+'Memoria Aporte de Asociado 5'!I15+'Memoria Aporte de Asociado 6'!I15+'Memoria Aporte de Asociado 7'!I15+'Memoria Aporte de Asociado 8'!I15+'Memoria Aporte de Asociado 9'!I15+'Memoria Aporte de Asociado 10'!I15</f>
        <v>0</v>
      </c>
      <c r="I21" s="14">
        <f>'Memoria Aporte del Ejecutor'!I140+'Memoria Aporte de Asociado 1'!I140+'Memoria Aporte de Asociado 2'!I140+'Memoria Aporte de Asociado 3'!I140+'Memoria Aporte de Asociado 4'!I140+'Memoria Aporte de Asociado 5'!I140+'Memoria Aporte de Asociado 6'!I140+'Memoria Aporte de Asociado 7'!I140+'Memoria Aporte de Asociado 8'!I140+'Memoria Aporte de Asociado 9'!I140+'Memoria Aporte de Asociado 10'!I140</f>
        <v>0</v>
      </c>
      <c r="J21" s="252">
        <f t="shared" si="3"/>
        <v>0</v>
      </c>
    </row>
    <row r="22" spans="2:10" x14ac:dyDescent="0.2">
      <c r="B22" s="325"/>
      <c r="C22" s="21" t="str">
        <f>'Memoria Aporte FIA al Ejecutor'!C12</f>
        <v>Equipo Técnico 5: indicar nombre aquí</v>
      </c>
      <c r="D22" s="18">
        <f t="shared" si="1"/>
        <v>0</v>
      </c>
      <c r="E22" s="13">
        <f>'Aportes FIA Consolidado'!D11</f>
        <v>0</v>
      </c>
      <c r="F22" s="13">
        <f>SUM('Aportes FIA Consolidado'!E11:F11)</f>
        <v>0</v>
      </c>
      <c r="G22" s="252">
        <f t="shared" si="2"/>
        <v>0</v>
      </c>
      <c r="H22" s="14">
        <f>'Memoria Aporte del Ejecutor'!I16+'Memoria Aporte de Asociado 1'!I16+'Memoria Aporte de Asociado 2'!I16+'Memoria Aporte de Asociado 3'!I16+'Memoria Aporte de Asociado 4'!I16+'Memoria Aporte de Asociado 5'!I16+'Memoria Aporte de Asociado 6'!I16+'Memoria Aporte de Asociado 7'!I16+'Memoria Aporte de Asociado 8'!I16+'Memoria Aporte de Asociado 9'!I16+'Memoria Aporte de Asociado 10'!I16</f>
        <v>0</v>
      </c>
      <c r="I22" s="14">
        <f>'Memoria Aporte del Ejecutor'!I141+'Memoria Aporte de Asociado 1'!I141+'Memoria Aporte de Asociado 2'!I141+'Memoria Aporte de Asociado 3'!I141+'Memoria Aporte de Asociado 4'!I141+'Memoria Aporte de Asociado 5'!I141+'Memoria Aporte de Asociado 6'!I141+'Memoria Aporte de Asociado 7'!I141+'Memoria Aporte de Asociado 8'!I141+'Memoria Aporte de Asociado 9'!I141+'Memoria Aporte de Asociado 10'!I141</f>
        <v>0</v>
      </c>
      <c r="J22" s="252">
        <f t="shared" si="3"/>
        <v>0</v>
      </c>
    </row>
    <row r="23" spans="2:10" x14ac:dyDescent="0.2">
      <c r="B23" s="325"/>
      <c r="C23" s="21" t="str">
        <f>'Memoria Aporte FIA al Ejecutor'!C13</f>
        <v>Equipo Técnico 6: indicar nombre aquí</v>
      </c>
      <c r="D23" s="18">
        <f t="shared" si="1"/>
        <v>0</v>
      </c>
      <c r="E23" s="13">
        <f>'Aportes FIA Consolidado'!D12</f>
        <v>0</v>
      </c>
      <c r="F23" s="13">
        <f>SUM('Aportes FIA Consolidado'!E12:F12)</f>
        <v>0</v>
      </c>
      <c r="G23" s="252">
        <f>E23+F23</f>
        <v>0</v>
      </c>
      <c r="H23" s="14">
        <f>'Memoria Aporte del Ejecutor'!I17+'Memoria Aporte de Asociado 1'!I17+'Memoria Aporte de Asociado 2'!I17+'Memoria Aporte de Asociado 3'!I17+'Memoria Aporte de Asociado 4'!I17+'Memoria Aporte de Asociado 5'!I17+'Memoria Aporte de Asociado 6'!I17+'Memoria Aporte de Asociado 7'!I17+'Memoria Aporte de Asociado 8'!I17+'Memoria Aporte de Asociado 9'!I17+'Memoria Aporte de Asociado 10'!I17</f>
        <v>0</v>
      </c>
      <c r="I23" s="14">
        <f>'Memoria Aporte del Ejecutor'!I142+'Memoria Aporte de Asociado 1'!I142+'Memoria Aporte de Asociado 2'!I142+'Memoria Aporte de Asociado 3'!I142+'Memoria Aporte de Asociado 4'!I142+'Memoria Aporte de Asociado 5'!I142+'Memoria Aporte de Asociado 6'!I142+'Memoria Aporte de Asociado 7'!I142+'Memoria Aporte de Asociado 8'!I142+'Memoria Aporte de Asociado 9'!I142+'Memoria Aporte de Asociado 10'!I142</f>
        <v>0</v>
      </c>
      <c r="J23" s="252">
        <f t="shared" si="3"/>
        <v>0</v>
      </c>
    </row>
    <row r="24" spans="2:10" x14ac:dyDescent="0.2">
      <c r="B24" s="325"/>
      <c r="C24" s="21" t="str">
        <f>'Memoria Aporte FIA al Ejecutor'!C14</f>
        <v>Equipo Técnico 7: indicar nombre aquí</v>
      </c>
      <c r="D24" s="18">
        <f t="shared" si="1"/>
        <v>0</v>
      </c>
      <c r="E24" s="13">
        <f>'Aportes FIA Consolidado'!D13</f>
        <v>0</v>
      </c>
      <c r="F24" s="13">
        <f>SUM('Aportes FIA Consolidado'!E13:F13)</f>
        <v>0</v>
      </c>
      <c r="G24" s="252">
        <f t="shared" si="2"/>
        <v>0</v>
      </c>
      <c r="H24" s="14">
        <f>'Memoria Aporte del Ejecutor'!I18+'Memoria Aporte de Asociado 1'!I18+'Memoria Aporte de Asociado 2'!I18+'Memoria Aporte de Asociado 3'!I18+'Memoria Aporte de Asociado 4'!I18+'Memoria Aporte de Asociado 5'!I18+'Memoria Aporte de Asociado 6'!I18+'Memoria Aporte de Asociado 7'!I18+'Memoria Aporte de Asociado 8'!I18+'Memoria Aporte de Asociado 9'!I18+'Memoria Aporte de Asociado 10'!I18</f>
        <v>0</v>
      </c>
      <c r="I24" s="14">
        <f>'Memoria Aporte del Ejecutor'!I143+'Memoria Aporte de Asociado 1'!I143+'Memoria Aporte de Asociado 2'!I143+'Memoria Aporte de Asociado 3'!I143+'Memoria Aporte de Asociado 4'!I143+'Memoria Aporte de Asociado 5'!I143+'Memoria Aporte de Asociado 6'!I143+'Memoria Aporte de Asociado 7'!I143+'Memoria Aporte de Asociado 8'!I143+'Memoria Aporte de Asociado 9'!I143+'Memoria Aporte de Asociado 10'!I143</f>
        <v>0</v>
      </c>
      <c r="J24" s="252">
        <f t="shared" si="3"/>
        <v>0</v>
      </c>
    </row>
    <row r="25" spans="2:10" x14ac:dyDescent="0.2">
      <c r="B25" s="325"/>
      <c r="C25" s="21" t="str">
        <f>'Memoria Aporte FIA al Ejecutor'!C15</f>
        <v>Equipo Técnico 8: indicar nombre aquí</v>
      </c>
      <c r="D25" s="18">
        <f t="shared" si="1"/>
        <v>0</v>
      </c>
      <c r="E25" s="13">
        <f>'Aportes FIA Consolidado'!D14</f>
        <v>0</v>
      </c>
      <c r="F25" s="13">
        <f>SUM('Aportes FIA Consolidado'!E14:F14)</f>
        <v>0</v>
      </c>
      <c r="G25" s="252">
        <f t="shared" si="2"/>
        <v>0</v>
      </c>
      <c r="H25" s="14">
        <f>'Memoria Aporte del Ejecutor'!I19+'Memoria Aporte de Asociado 1'!I19+'Memoria Aporte de Asociado 2'!I19+'Memoria Aporte de Asociado 3'!I19+'Memoria Aporte de Asociado 4'!I19+'Memoria Aporte de Asociado 5'!I19+'Memoria Aporte de Asociado 6'!I19+'Memoria Aporte de Asociado 7'!I19+'Memoria Aporte de Asociado 8'!I19+'Memoria Aporte de Asociado 9'!I19+'Memoria Aporte de Asociado 10'!I19</f>
        <v>0</v>
      </c>
      <c r="I25" s="14">
        <f>'Memoria Aporte del Ejecutor'!I144+'Memoria Aporte de Asociado 1'!I144+'Memoria Aporte de Asociado 2'!I144+'Memoria Aporte de Asociado 3'!I144+'Memoria Aporte de Asociado 4'!I144+'Memoria Aporte de Asociado 5'!I144+'Memoria Aporte de Asociado 6'!I144+'Memoria Aporte de Asociado 7'!I144+'Memoria Aporte de Asociado 8'!I144+'Memoria Aporte de Asociado 9'!I144+'Memoria Aporte de Asociado 10'!I144</f>
        <v>0</v>
      </c>
      <c r="J25" s="252">
        <f t="shared" si="3"/>
        <v>0</v>
      </c>
    </row>
    <row r="26" spans="2:10" x14ac:dyDescent="0.2">
      <c r="B26" s="325"/>
      <c r="C26" s="21" t="str">
        <f>'Memoria Aporte FIA al Ejecutor'!C16</f>
        <v>Equipo Técnico 9: indicar nombre aquí</v>
      </c>
      <c r="D26" s="18">
        <f>G26+J26</f>
        <v>0</v>
      </c>
      <c r="E26" s="13">
        <f>'Aportes FIA Consolidado'!D15</f>
        <v>0</v>
      </c>
      <c r="F26" s="13">
        <f>SUM('Aportes FIA Consolidado'!E15:F15)</f>
        <v>0</v>
      </c>
      <c r="G26" s="252">
        <f t="shared" si="2"/>
        <v>0</v>
      </c>
      <c r="H26" s="14">
        <f>'Memoria Aporte del Ejecutor'!I20+'Memoria Aporte de Asociado 1'!I20+'Memoria Aporte de Asociado 2'!I20+'Memoria Aporte de Asociado 3'!I20+'Memoria Aporte de Asociado 4'!I20+'Memoria Aporte de Asociado 5'!I20+'Memoria Aporte de Asociado 6'!I20+'Memoria Aporte de Asociado 7'!I20+'Memoria Aporte de Asociado 8'!I20+'Memoria Aporte de Asociado 9'!I20+'Memoria Aporte de Asociado 10'!I20</f>
        <v>0</v>
      </c>
      <c r="I26" s="14">
        <f>'Memoria Aporte del Ejecutor'!I145+'Memoria Aporte de Asociado 1'!I145+'Memoria Aporte de Asociado 2'!I145+'Memoria Aporte de Asociado 3'!I145+'Memoria Aporte de Asociado 4'!I145+'Memoria Aporte de Asociado 5'!I145+'Memoria Aporte de Asociado 6'!I145+'Memoria Aporte de Asociado 7'!I145+'Memoria Aporte de Asociado 8'!I145+'Memoria Aporte de Asociado 9'!I145+'Memoria Aporte de Asociado 10'!I145</f>
        <v>0</v>
      </c>
      <c r="J26" s="252">
        <f t="shared" si="3"/>
        <v>0</v>
      </c>
    </row>
    <row r="27" spans="2:10" x14ac:dyDescent="0.2">
      <c r="B27" s="325"/>
      <c r="C27" s="21" t="str">
        <f>'Memoria Aporte FIA al Ejecutor'!C17</f>
        <v>Equipo Técnico 10: indicar nombre aquí</v>
      </c>
      <c r="D27" s="18">
        <f t="shared" si="1"/>
        <v>0</v>
      </c>
      <c r="E27" s="13">
        <f>'Aportes FIA Consolidado'!D16</f>
        <v>0</v>
      </c>
      <c r="F27" s="13">
        <f>SUM('Aportes FIA Consolidado'!E16:F16)</f>
        <v>0</v>
      </c>
      <c r="G27" s="252">
        <f t="shared" si="2"/>
        <v>0</v>
      </c>
      <c r="H27" s="14">
        <f>'Memoria Aporte del Ejecutor'!I21+'Memoria Aporte de Asociado 1'!I21+'Memoria Aporte de Asociado 2'!I21+'Memoria Aporte de Asociado 3'!I21+'Memoria Aporte de Asociado 4'!I21+'Memoria Aporte de Asociado 5'!I21+'Memoria Aporte de Asociado 6'!I21+'Memoria Aporte de Asociado 7'!I21+'Memoria Aporte de Asociado 8'!I21+'Memoria Aporte de Asociado 9'!I21+'Memoria Aporte de Asociado 10'!I21</f>
        <v>0</v>
      </c>
      <c r="I27" s="14">
        <f>'Memoria Aporte del Ejecutor'!I146+'Memoria Aporte de Asociado 1'!I146+'Memoria Aporte de Asociado 2'!I146+'Memoria Aporte de Asociado 3'!I146+'Memoria Aporte de Asociado 4'!I146+'Memoria Aporte de Asociado 5'!I146+'Memoria Aporte de Asociado 6'!I146+'Memoria Aporte de Asociado 7'!I146+'Memoria Aporte de Asociado 8'!I146+'Memoria Aporte de Asociado 9'!I146+'Memoria Aporte de Asociado 10'!I146</f>
        <v>0</v>
      </c>
      <c r="J27" s="252">
        <f t="shared" si="3"/>
        <v>0</v>
      </c>
    </row>
    <row r="28" spans="2:10" x14ac:dyDescent="0.2">
      <c r="B28" s="325"/>
      <c r="C28" s="21" t="str">
        <f>'Memoria Aporte FIA al Ejecutor'!C18</f>
        <v>Equipo Técnico 11: indicar nombre aquí</v>
      </c>
      <c r="D28" s="18">
        <f t="shared" si="1"/>
        <v>0</v>
      </c>
      <c r="E28" s="13">
        <f>'Aportes FIA Consolidado'!D17</f>
        <v>0</v>
      </c>
      <c r="F28" s="13">
        <f>SUM('Aportes FIA Consolidado'!E17:F17)</f>
        <v>0</v>
      </c>
      <c r="G28" s="252">
        <f t="shared" si="2"/>
        <v>0</v>
      </c>
      <c r="H28" s="14">
        <f>'Memoria Aporte del Ejecutor'!I22+'Memoria Aporte de Asociado 1'!I22+'Memoria Aporte de Asociado 2'!I22+'Memoria Aporte de Asociado 3'!I22+'Memoria Aporte de Asociado 4'!I22+'Memoria Aporte de Asociado 5'!I22+'Memoria Aporte de Asociado 6'!I22+'Memoria Aporte de Asociado 7'!I22+'Memoria Aporte de Asociado 8'!I22+'Memoria Aporte de Asociado 9'!I22+'Memoria Aporte de Asociado 10'!I22</f>
        <v>0</v>
      </c>
      <c r="I28" s="14">
        <f>'Memoria Aporte del Ejecutor'!I147+'Memoria Aporte de Asociado 1'!I147+'Memoria Aporte de Asociado 2'!I147+'Memoria Aporte de Asociado 3'!I147+'Memoria Aporte de Asociado 4'!I147+'Memoria Aporte de Asociado 5'!I147+'Memoria Aporte de Asociado 6'!I147+'Memoria Aporte de Asociado 7'!I147+'Memoria Aporte de Asociado 8'!I147+'Memoria Aporte de Asociado 9'!I147+'Memoria Aporte de Asociado 10'!I147</f>
        <v>0</v>
      </c>
      <c r="J28" s="252">
        <f t="shared" si="3"/>
        <v>0</v>
      </c>
    </row>
    <row r="29" spans="2:10" x14ac:dyDescent="0.2">
      <c r="B29" s="325"/>
      <c r="C29" s="21" t="str">
        <f>'Memoria Aporte FIA al Ejecutor'!C19</f>
        <v>Equipo Técnico 12: indicar nombre aquí</v>
      </c>
      <c r="D29" s="18">
        <f t="shared" si="1"/>
        <v>0</v>
      </c>
      <c r="E29" s="13">
        <f>'Aportes FIA Consolidado'!D18</f>
        <v>0</v>
      </c>
      <c r="F29" s="13">
        <f>SUM('Aportes FIA Consolidado'!E18:F18)</f>
        <v>0</v>
      </c>
      <c r="G29" s="252">
        <f t="shared" si="2"/>
        <v>0</v>
      </c>
      <c r="H29" s="14">
        <f>'Memoria Aporte del Ejecutor'!I23+'Memoria Aporte de Asociado 1'!I23+'Memoria Aporte de Asociado 2'!I23+'Memoria Aporte de Asociado 3'!I23+'Memoria Aporte de Asociado 4'!I23+'Memoria Aporte de Asociado 5'!I23+'Memoria Aporte de Asociado 6'!I23+'Memoria Aporte de Asociado 7'!I23+'Memoria Aporte de Asociado 8'!I23+'Memoria Aporte de Asociado 9'!I23+'Memoria Aporte de Asociado 10'!I23</f>
        <v>0</v>
      </c>
      <c r="I29" s="14">
        <f>'Memoria Aporte del Ejecutor'!I148+'Memoria Aporte de Asociado 1'!I148+'Memoria Aporte de Asociado 2'!I148+'Memoria Aporte de Asociado 3'!I148+'Memoria Aporte de Asociado 4'!I148+'Memoria Aporte de Asociado 5'!I148+'Memoria Aporte de Asociado 6'!I148+'Memoria Aporte de Asociado 7'!I148+'Memoria Aporte de Asociado 8'!I148+'Memoria Aporte de Asociado 9'!I148+'Memoria Aporte de Asociado 10'!I148</f>
        <v>0</v>
      </c>
      <c r="J29" s="252">
        <f>H29+I29</f>
        <v>0</v>
      </c>
    </row>
    <row r="30" spans="2:10" x14ac:dyDescent="0.2">
      <c r="B30" s="325"/>
      <c r="C30" s="21" t="str">
        <f>'Memoria Aporte FIA al Ejecutor'!C20</f>
        <v>Equipo Técnico 13: indicar nombre aquí</v>
      </c>
      <c r="D30" s="18">
        <f t="shared" si="1"/>
        <v>0</v>
      </c>
      <c r="E30" s="13">
        <f>'Aportes FIA Consolidado'!D19</f>
        <v>0</v>
      </c>
      <c r="F30" s="13">
        <f>SUM('Aportes FIA Consolidado'!E19:F19)</f>
        <v>0</v>
      </c>
      <c r="G30" s="252">
        <f t="shared" si="2"/>
        <v>0</v>
      </c>
      <c r="H30" s="14">
        <f>'Memoria Aporte del Ejecutor'!I24+'Memoria Aporte de Asociado 1'!I24+'Memoria Aporte de Asociado 2'!I24+'Memoria Aporte de Asociado 3'!I24+'Memoria Aporte de Asociado 4'!I24+'Memoria Aporte de Asociado 5'!I24+'Memoria Aporte de Asociado 6'!I24+'Memoria Aporte de Asociado 7'!I24+'Memoria Aporte de Asociado 8'!I24+'Memoria Aporte de Asociado 9'!I24+'Memoria Aporte de Asociado 10'!I24</f>
        <v>0</v>
      </c>
      <c r="I30" s="14">
        <f>'Memoria Aporte del Ejecutor'!I149+'Memoria Aporte de Asociado 1'!I149+'Memoria Aporte de Asociado 2'!I149+'Memoria Aporte de Asociado 3'!I149+'Memoria Aporte de Asociado 4'!I149+'Memoria Aporte de Asociado 5'!I149+'Memoria Aporte de Asociado 6'!I149+'Memoria Aporte de Asociado 7'!I149+'Memoria Aporte de Asociado 8'!I149+'Memoria Aporte de Asociado 9'!I149+'Memoria Aporte de Asociado 10'!I149</f>
        <v>0</v>
      </c>
      <c r="J30" s="252">
        <f t="shared" si="3"/>
        <v>0</v>
      </c>
    </row>
    <row r="31" spans="2:10" x14ac:dyDescent="0.2">
      <c r="B31" s="325"/>
      <c r="C31" s="21" t="str">
        <f>'Memoria Aporte FIA al Ejecutor'!C21</f>
        <v>Equipo Técnico 14: indicar nombre aquí</v>
      </c>
      <c r="D31" s="18">
        <f>G31+J31</f>
        <v>0</v>
      </c>
      <c r="E31" s="13">
        <f>'Aportes FIA Consolidado'!D20</f>
        <v>0</v>
      </c>
      <c r="F31" s="13">
        <f>SUM('Aportes FIA Consolidado'!E20:F20)</f>
        <v>0</v>
      </c>
      <c r="G31" s="252">
        <f t="shared" si="2"/>
        <v>0</v>
      </c>
      <c r="H31" s="14">
        <f>'Memoria Aporte del Ejecutor'!I25+'Memoria Aporte de Asociado 1'!I25+'Memoria Aporte de Asociado 2'!I25+'Memoria Aporte de Asociado 3'!I25+'Memoria Aporte de Asociado 4'!I25+'Memoria Aporte de Asociado 5'!I25+'Memoria Aporte de Asociado 6'!I25+'Memoria Aporte de Asociado 7'!I25+'Memoria Aporte de Asociado 8'!I25+'Memoria Aporte de Asociado 9'!I25+'Memoria Aporte de Asociado 10'!I25</f>
        <v>0</v>
      </c>
      <c r="I31" s="14">
        <f>'Memoria Aporte del Ejecutor'!I150+'Memoria Aporte de Asociado 1'!I150+'Memoria Aporte de Asociado 2'!I150+'Memoria Aporte de Asociado 3'!I150+'Memoria Aporte de Asociado 4'!I150+'Memoria Aporte de Asociado 5'!I150+'Memoria Aporte de Asociado 6'!I150+'Memoria Aporte de Asociado 7'!I150+'Memoria Aporte de Asociado 8'!I150+'Memoria Aporte de Asociado 9'!I150+'Memoria Aporte de Asociado 10'!I150</f>
        <v>0</v>
      </c>
      <c r="J31" s="252">
        <f t="shared" si="3"/>
        <v>0</v>
      </c>
    </row>
    <row r="32" spans="2:10" x14ac:dyDescent="0.2">
      <c r="B32" s="325"/>
      <c r="C32" s="21" t="str">
        <f>'Memoria Aporte FIA al Ejecutor'!C22</f>
        <v>Equipo Técnico 15: indicar nombre aquí</v>
      </c>
      <c r="D32" s="18">
        <f t="shared" si="1"/>
        <v>0</v>
      </c>
      <c r="E32" s="13">
        <f>'Aportes FIA Consolidado'!D21</f>
        <v>0</v>
      </c>
      <c r="F32" s="13">
        <f>SUM('Aportes FIA Consolidado'!E21:F21)</f>
        <v>0</v>
      </c>
      <c r="G32" s="252">
        <f t="shared" si="2"/>
        <v>0</v>
      </c>
      <c r="H32" s="14">
        <f>'Memoria Aporte del Ejecutor'!I26+'Memoria Aporte de Asociado 1'!I26+'Memoria Aporte de Asociado 2'!I26+'Memoria Aporte de Asociado 3'!I26+'Memoria Aporte de Asociado 4'!I26+'Memoria Aporte de Asociado 5'!I26+'Memoria Aporte de Asociado 6'!I26+'Memoria Aporte de Asociado 7'!I26+'Memoria Aporte de Asociado 8'!I26+'Memoria Aporte de Asociado 9'!I26+'Memoria Aporte de Asociado 10'!I26</f>
        <v>0</v>
      </c>
      <c r="I32" s="14">
        <f>'Memoria Aporte del Ejecutor'!I151+'Memoria Aporte de Asociado 1'!I151+'Memoria Aporte de Asociado 2'!I151+'Memoria Aporte de Asociado 3'!I151+'Memoria Aporte de Asociado 4'!I151+'Memoria Aporte de Asociado 5'!I151+'Memoria Aporte de Asociado 6'!I151+'Memoria Aporte de Asociado 7'!I151+'Memoria Aporte de Asociado 8'!I151+'Memoria Aporte de Asociado 9'!I151+'Memoria Aporte de Asociado 10'!I151</f>
        <v>0</v>
      </c>
      <c r="J32" s="252">
        <f t="shared" si="3"/>
        <v>0</v>
      </c>
    </row>
    <row r="33" spans="2:10" x14ac:dyDescent="0.2">
      <c r="B33" s="325"/>
      <c r="C33" s="21" t="str">
        <f>'Memoria Aporte FIA al Ejecutor'!C23</f>
        <v>Equipo Técnico 16: indicar nombre aquí</v>
      </c>
      <c r="D33" s="18">
        <f t="shared" si="1"/>
        <v>0</v>
      </c>
      <c r="E33" s="13">
        <f>'Aportes FIA Consolidado'!D22</f>
        <v>0</v>
      </c>
      <c r="F33" s="13">
        <f>SUM('Aportes FIA Consolidado'!E22:F22)</f>
        <v>0</v>
      </c>
      <c r="G33" s="252">
        <f>E33+F33</f>
        <v>0</v>
      </c>
      <c r="H33" s="14">
        <f>'Memoria Aporte del Ejecutor'!I27+'Memoria Aporte de Asociado 1'!I27+'Memoria Aporte de Asociado 2'!I27+'Memoria Aporte de Asociado 3'!I27+'Memoria Aporte de Asociado 4'!I27+'Memoria Aporte de Asociado 5'!I27+'Memoria Aporte de Asociado 6'!I27+'Memoria Aporte de Asociado 7'!I27+'Memoria Aporte de Asociado 8'!I27+'Memoria Aporte de Asociado 9'!I27+'Memoria Aporte de Asociado 10'!I27</f>
        <v>0</v>
      </c>
      <c r="I33" s="14">
        <f>'Memoria Aporte del Ejecutor'!I152+'Memoria Aporte de Asociado 1'!I152+'Memoria Aporte de Asociado 2'!I152+'Memoria Aporte de Asociado 3'!I152+'Memoria Aporte de Asociado 4'!I152+'Memoria Aporte de Asociado 5'!I152+'Memoria Aporte de Asociado 6'!I152+'Memoria Aporte de Asociado 7'!I152+'Memoria Aporte de Asociado 8'!I152+'Memoria Aporte de Asociado 9'!I152+'Memoria Aporte de Asociado 10'!I152</f>
        <v>0</v>
      </c>
      <c r="J33" s="252">
        <f t="shared" si="3"/>
        <v>0</v>
      </c>
    </row>
    <row r="34" spans="2:10" x14ac:dyDescent="0.2">
      <c r="B34" s="325"/>
      <c r="C34" s="21" t="str">
        <f>'Memoria Aporte FIA al Ejecutor'!C24</f>
        <v>Equipo Técnico 17: indicar nombre aquí</v>
      </c>
      <c r="D34" s="18">
        <f t="shared" si="1"/>
        <v>0</v>
      </c>
      <c r="E34" s="13">
        <f>'Aportes FIA Consolidado'!D23</f>
        <v>0</v>
      </c>
      <c r="F34" s="13">
        <f>SUM('Aportes FIA Consolidado'!E23:F23)</f>
        <v>0</v>
      </c>
      <c r="G34" s="252">
        <f t="shared" si="2"/>
        <v>0</v>
      </c>
      <c r="H34" s="14">
        <f>'Memoria Aporte del Ejecutor'!I28+'Memoria Aporte de Asociado 1'!I28+'Memoria Aporte de Asociado 2'!I28+'Memoria Aporte de Asociado 3'!I28+'Memoria Aporte de Asociado 4'!I28+'Memoria Aporte de Asociado 5'!I28+'Memoria Aporte de Asociado 6'!I28+'Memoria Aporte de Asociado 7'!I28+'Memoria Aporte de Asociado 8'!I28+'Memoria Aporte de Asociado 9'!I28+'Memoria Aporte de Asociado 10'!I28</f>
        <v>0</v>
      </c>
      <c r="I34" s="14">
        <f>'Memoria Aporte del Ejecutor'!I153+'Memoria Aporte de Asociado 1'!I153+'Memoria Aporte de Asociado 2'!I153+'Memoria Aporte de Asociado 3'!I153+'Memoria Aporte de Asociado 4'!I153+'Memoria Aporte de Asociado 5'!I153+'Memoria Aporte de Asociado 6'!I153+'Memoria Aporte de Asociado 7'!I153+'Memoria Aporte de Asociado 8'!I153+'Memoria Aporte de Asociado 9'!I153+'Memoria Aporte de Asociado 10'!I153</f>
        <v>0</v>
      </c>
      <c r="J34" s="252">
        <f t="shared" si="3"/>
        <v>0</v>
      </c>
    </row>
    <row r="35" spans="2:10" x14ac:dyDescent="0.2">
      <c r="B35" s="325"/>
      <c r="C35" s="21" t="str">
        <f>'Memoria Aporte FIA al Ejecutor'!C25</f>
        <v>Equipo Técnico 18: indicar nombre aquí</v>
      </c>
      <c r="D35" s="18">
        <f t="shared" si="1"/>
        <v>0</v>
      </c>
      <c r="E35" s="13">
        <f>'Aportes FIA Consolidado'!D24</f>
        <v>0</v>
      </c>
      <c r="F35" s="13">
        <f>SUM('Aportes FIA Consolidado'!E24:F24)</f>
        <v>0</v>
      </c>
      <c r="G35" s="252">
        <f t="shared" si="2"/>
        <v>0</v>
      </c>
      <c r="H35" s="14">
        <f>'Memoria Aporte del Ejecutor'!I29+'Memoria Aporte de Asociado 1'!I29+'Memoria Aporte de Asociado 2'!I29+'Memoria Aporte de Asociado 3'!I29+'Memoria Aporte de Asociado 4'!I29+'Memoria Aporte de Asociado 5'!I29+'Memoria Aporte de Asociado 6'!I29+'Memoria Aporte de Asociado 7'!I29+'Memoria Aporte de Asociado 8'!I29+'Memoria Aporte de Asociado 9'!I29+'Memoria Aporte de Asociado 10'!I29</f>
        <v>0</v>
      </c>
      <c r="I35" s="14">
        <f>'Memoria Aporte del Ejecutor'!I154+'Memoria Aporte de Asociado 1'!I154+'Memoria Aporte de Asociado 2'!I154+'Memoria Aporte de Asociado 3'!I154+'Memoria Aporte de Asociado 4'!I154+'Memoria Aporte de Asociado 5'!I154+'Memoria Aporte de Asociado 6'!I154+'Memoria Aporte de Asociado 7'!I154+'Memoria Aporte de Asociado 8'!I154+'Memoria Aporte de Asociado 9'!I154+'Memoria Aporte de Asociado 10'!I154</f>
        <v>0</v>
      </c>
      <c r="J35" s="252">
        <f t="shared" si="3"/>
        <v>0</v>
      </c>
    </row>
    <row r="36" spans="2:10" x14ac:dyDescent="0.2">
      <c r="B36" s="325"/>
      <c r="C36" s="21" t="str">
        <f>'Memoria Aporte FIA al Ejecutor'!C26</f>
        <v>Equipo Técnico 19: indicar nombre aquí</v>
      </c>
      <c r="D36" s="18">
        <f t="shared" si="1"/>
        <v>0</v>
      </c>
      <c r="E36" s="13">
        <f>'Aportes FIA Consolidado'!D25</f>
        <v>0</v>
      </c>
      <c r="F36" s="13">
        <f>SUM('Aportes FIA Consolidado'!E25:F25)</f>
        <v>0</v>
      </c>
      <c r="G36" s="252">
        <f t="shared" si="2"/>
        <v>0</v>
      </c>
      <c r="H36" s="14">
        <f>'Memoria Aporte del Ejecutor'!I30+'Memoria Aporte de Asociado 1'!I30+'Memoria Aporte de Asociado 2'!I30+'Memoria Aporte de Asociado 3'!I30+'Memoria Aporte de Asociado 4'!I30+'Memoria Aporte de Asociado 5'!I30+'Memoria Aporte de Asociado 6'!I30+'Memoria Aporte de Asociado 7'!I30+'Memoria Aporte de Asociado 8'!I30+'Memoria Aporte de Asociado 9'!I30+'Memoria Aporte de Asociado 10'!I30</f>
        <v>0</v>
      </c>
      <c r="I36" s="14">
        <f>'Memoria Aporte del Ejecutor'!I155+'Memoria Aporte de Asociado 1'!I155+'Memoria Aporte de Asociado 2'!I155+'Memoria Aporte de Asociado 3'!I155+'Memoria Aporte de Asociado 4'!I155+'Memoria Aporte de Asociado 5'!I155+'Memoria Aporte de Asociado 6'!I155+'Memoria Aporte de Asociado 7'!I155+'Memoria Aporte de Asociado 8'!I155+'Memoria Aporte de Asociado 9'!I155+'Memoria Aporte de Asociado 10'!I155</f>
        <v>0</v>
      </c>
      <c r="J36" s="252">
        <f t="shared" si="3"/>
        <v>0</v>
      </c>
    </row>
    <row r="37" spans="2:10" x14ac:dyDescent="0.2">
      <c r="B37" s="325"/>
      <c r="C37" s="21" t="str">
        <f>'Memoria Aporte FIA al Ejecutor'!C27</f>
        <v>Equipo Técnico 20: indicar nombre aquí</v>
      </c>
      <c r="D37" s="18">
        <f t="shared" si="1"/>
        <v>0</v>
      </c>
      <c r="E37" s="13">
        <f>'Aportes FIA Consolidado'!D26</f>
        <v>0</v>
      </c>
      <c r="F37" s="13">
        <f>SUM('Aportes FIA Consolidado'!E26:F26)</f>
        <v>0</v>
      </c>
      <c r="G37" s="252">
        <f t="shared" si="2"/>
        <v>0</v>
      </c>
      <c r="H37" s="14">
        <f>'Memoria Aporte del Ejecutor'!I31+'Memoria Aporte de Asociado 1'!I31+'Memoria Aporte de Asociado 2'!I31+'Memoria Aporte de Asociado 3'!I31+'Memoria Aporte de Asociado 4'!I31+'Memoria Aporte de Asociado 5'!I31+'Memoria Aporte de Asociado 6'!I31+'Memoria Aporte de Asociado 7'!I31+'Memoria Aporte de Asociado 8'!I31+'Memoria Aporte de Asociado 9'!I31+'Memoria Aporte de Asociado 10'!I31</f>
        <v>0</v>
      </c>
      <c r="I37" s="14">
        <f>'Memoria Aporte del Ejecutor'!I156+'Memoria Aporte de Asociado 1'!I156+'Memoria Aporte de Asociado 2'!I156+'Memoria Aporte de Asociado 3'!I156+'Memoria Aporte de Asociado 4'!I156+'Memoria Aporte de Asociado 5'!I156+'Memoria Aporte de Asociado 6'!I156+'Memoria Aporte de Asociado 7'!I156+'Memoria Aporte de Asociado 8'!I156+'Memoria Aporte de Asociado 9'!I156+'Memoria Aporte de Asociado 10'!I156</f>
        <v>0</v>
      </c>
      <c r="J37" s="252">
        <f t="shared" si="3"/>
        <v>0</v>
      </c>
    </row>
    <row r="38" spans="2:10" x14ac:dyDescent="0.2">
      <c r="B38" s="325"/>
      <c r="C38" s="251" t="s">
        <v>122</v>
      </c>
      <c r="D38" s="18">
        <f t="shared" si="1"/>
        <v>0</v>
      </c>
      <c r="E38" s="13">
        <f>'Aportes FIA Consolidado'!D27</f>
        <v>0</v>
      </c>
      <c r="F38" s="13">
        <f>SUM('Aportes FIA Consolidado'!E27:F27)</f>
        <v>0</v>
      </c>
      <c r="G38" s="252">
        <f t="shared" si="2"/>
        <v>0</v>
      </c>
      <c r="H38" s="14">
        <f>'Memoria Aporte del Ejecutor'!I32+'Memoria Aporte de Asociado 1'!I32+'Memoria Aporte de Asociado 2'!I32+'Memoria Aporte de Asociado 3'!I32+'Memoria Aporte de Asociado 4'!I32+'Memoria Aporte de Asociado 5'!I32+'Memoria Aporte de Asociado 6'!I32+'Memoria Aporte de Asociado 7'!I32+'Memoria Aporte de Asociado 8'!I32+'Memoria Aporte de Asociado 9'!I32+'Memoria Aporte de Asociado 10'!I32</f>
        <v>0</v>
      </c>
      <c r="I38" s="14">
        <f>'Memoria Aporte del Ejecutor'!I157+'Memoria Aporte de Asociado 1'!I157+'Memoria Aporte de Asociado 2'!I157+'Memoria Aporte de Asociado 3'!I157+'Memoria Aporte de Asociado 4'!I157+'Memoria Aporte de Asociado 5'!I157+'Memoria Aporte de Asociado 6'!I157+'Memoria Aporte de Asociado 7'!I157+'Memoria Aporte de Asociado 8'!I157+'Memoria Aporte de Asociado 9'!I157+'Memoria Aporte de Asociado 10'!I157</f>
        <v>0</v>
      </c>
      <c r="J38" s="252">
        <f t="shared" si="3"/>
        <v>0</v>
      </c>
    </row>
    <row r="39" spans="2:10" x14ac:dyDescent="0.2">
      <c r="B39" s="325"/>
      <c r="C39" s="21" t="s">
        <v>27</v>
      </c>
      <c r="D39" s="18">
        <f t="shared" si="1"/>
        <v>0</v>
      </c>
      <c r="E39" s="13">
        <f>'Aportes FIA Consolidado'!D28</f>
        <v>0</v>
      </c>
      <c r="F39" s="13">
        <f>SUM('Aportes FIA Consolidado'!E28:F28)</f>
        <v>0</v>
      </c>
      <c r="G39" s="252">
        <f t="shared" si="2"/>
        <v>0</v>
      </c>
      <c r="H39" s="15">
        <f>'Memoria Aporte del Ejecutor'!I37+'Memoria Aporte de Asociado 1'!I37+'Memoria Aporte de Asociado 2'!I37+'Memoria Aporte de Asociado 3'!I37+'Memoria Aporte de Asociado 4'!I37+'Memoria Aporte de Asociado 5'!I37+'Memoria Aporte de Asociado 6'!I37+'Memoria Aporte de Asociado 7'!I37+'Memoria Aporte de Asociado 8'!I37+'Memoria Aporte de Asociado 9'!I37+'Memoria Aporte de Asociado 10'!I37</f>
        <v>0</v>
      </c>
      <c r="I39" s="15">
        <f>'Memoria Aporte del Ejecutor'!I162+'Memoria Aporte de Asociado 1'!I162+'Memoria Aporte de Asociado 2'!I162+'Memoria Aporte de Asociado 3'!I162+'Memoria Aporte de Asociado 4'!I162+'Memoria Aporte de Asociado 5'!I162+'Memoria Aporte de Asociado 6'!I162+'Memoria Aporte de Asociado 7'!I162+'Memoria Aporte de Asociado 8'!I162+'Memoria Aporte de Asociado 9'!I162+'Memoria Aporte de Asociado 10'!I162</f>
        <v>0</v>
      </c>
      <c r="J39" s="252">
        <f t="shared" si="3"/>
        <v>0</v>
      </c>
    </row>
    <row r="40" spans="2:10" x14ac:dyDescent="0.2">
      <c r="B40" s="325"/>
      <c r="C40" s="21" t="s">
        <v>28</v>
      </c>
      <c r="D40" s="18">
        <f t="shared" si="1"/>
        <v>0</v>
      </c>
      <c r="E40" s="13">
        <f>'Aportes FIA Consolidado'!D29</f>
        <v>0</v>
      </c>
      <c r="F40" s="13">
        <f>SUM('Aportes FIA Consolidado'!E29:F29)</f>
        <v>0</v>
      </c>
      <c r="G40" s="252">
        <f t="shared" si="2"/>
        <v>0</v>
      </c>
      <c r="H40" s="15">
        <f>'Memoria Aporte del Ejecutor'!I42+'Memoria Aporte de Asociado 1'!I42+'Memoria Aporte de Asociado 2'!I42+'Memoria Aporte de Asociado 3'!I42+'Memoria Aporte de Asociado 4'!I42+'Memoria Aporte de Asociado 5'!I42+'Memoria Aporte de Asociado 6'!I42+'Memoria Aporte de Asociado 7'!I42+'Memoria Aporte de Asociado 8'!I42+'Memoria Aporte de Asociado 9'!I42+'Memoria Aporte de Asociado 10'!I42</f>
        <v>0</v>
      </c>
      <c r="I40" s="15">
        <f>'Memoria Aporte del Ejecutor'!I167+'Memoria Aporte de Asociado 1'!I167+'Memoria Aporte de Asociado 2'!I167+'Memoria Aporte de Asociado 3'!I167+'Memoria Aporte de Asociado 4'!I167+'Memoria Aporte de Asociado 5'!I167+'Memoria Aporte de Asociado 6'!I167+'Memoria Aporte de Asociado 7'!I167+'Memoria Aporte de Asociado 8'!I167+'Memoria Aporte de Asociado 9'!I167+'Memoria Aporte de Asociado 10'!I167</f>
        <v>0</v>
      </c>
      <c r="J40" s="252">
        <f t="shared" si="3"/>
        <v>0</v>
      </c>
    </row>
    <row r="41" spans="2:10" x14ac:dyDescent="0.2">
      <c r="B41" s="326" t="s">
        <v>5</v>
      </c>
      <c r="C41" s="327"/>
      <c r="D41" s="18">
        <f t="shared" si="1"/>
        <v>0</v>
      </c>
      <c r="E41" s="13">
        <f>'Aportes FIA Consolidado'!D30</f>
        <v>0</v>
      </c>
      <c r="F41" s="13">
        <f>SUM('Aportes FIA Consolidado'!E30:F30)</f>
        <v>0</v>
      </c>
      <c r="G41" s="252">
        <f t="shared" si="2"/>
        <v>0</v>
      </c>
      <c r="H41" s="15">
        <f>'Memoria Aporte del Ejecutor'!I64+'Memoria Aporte de Asociado 1'!I64+'Memoria Aporte de Asociado 2'!I64+'Memoria Aporte de Asociado 3'!I64+'Memoria Aporte de Asociado 4'!I64+'Memoria Aporte de Asociado 5'!I64+'Memoria Aporte de Asociado 6'!I64+'Memoria Aporte de Asociado 7'!I64+'Memoria Aporte de Asociado 8'!I64+'Memoria Aporte de Asociado 9'!I64+'Memoria Aporte de Asociado 10'!I64</f>
        <v>0</v>
      </c>
      <c r="I41" s="15">
        <f>'Memoria Aporte del Ejecutor'!I189+'Memoria Aporte de Asociado 1'!I189+'Memoria Aporte de Asociado 2'!I189+'Memoria Aporte de Asociado 3'!I189+'Memoria Aporte de Asociado 4'!I189+'Memoria Aporte de Asociado 5'!I189+'Memoria Aporte de Asociado 6'!I189+'Memoria Aporte de Asociado 7'!I189+'Memoria Aporte de Asociado 8'!I189+'Memoria Aporte de Asociado 9'!I189+'Memoria Aporte de Asociado 10'!I189</f>
        <v>0</v>
      </c>
      <c r="J41" s="252">
        <f>H41+I41</f>
        <v>0</v>
      </c>
    </row>
    <row r="42" spans="2:10" ht="12.75" customHeight="1" x14ac:dyDescent="0.2">
      <c r="B42" s="326" t="s">
        <v>6</v>
      </c>
      <c r="C42" s="327"/>
      <c r="D42" s="18">
        <f t="shared" si="1"/>
        <v>0</v>
      </c>
      <c r="E42" s="13">
        <f>'Aportes FIA Consolidado'!D31</f>
        <v>0</v>
      </c>
      <c r="F42" s="13">
        <f>SUM('Aportes FIA Consolidado'!E31:F31)</f>
        <v>0</v>
      </c>
      <c r="G42" s="252">
        <f t="shared" si="2"/>
        <v>0</v>
      </c>
      <c r="H42" s="15">
        <f>'Memoria Aporte del Ejecutor'!I70+'Memoria Aporte de Asociado 1'!I70+'Memoria Aporte de Asociado 2'!I70+'Memoria Aporte de Asociado 3'!I70+'Memoria Aporte de Asociado 4'!I70+'Memoria Aporte de Asociado 5'!I70+'Memoria Aporte de Asociado 6'!I70+'Memoria Aporte de Asociado 7'!I70+'Memoria Aporte de Asociado 8'!I70+'Memoria Aporte de Asociado 9'!I70+'Memoria Aporte de Asociado 10'!I70</f>
        <v>0</v>
      </c>
      <c r="I42" s="15">
        <f>'Memoria Aporte del Ejecutor'!I195+'Memoria Aporte de Asociado 1'!I195+'Memoria Aporte de Asociado 2'!I195+'Memoria Aporte de Asociado 3'!I195+'Memoria Aporte de Asociado 4'!I195+'Memoria Aporte de Asociado 5'!I195+'Memoria Aporte de Asociado 6'!I195+'Memoria Aporte de Asociado 7'!I195+'Memoria Aporte de Asociado 8'!I195+'Memoria Aporte de Asociado 9'!I195+'Memoria Aporte de Asociado 10'!I195</f>
        <v>0</v>
      </c>
      <c r="J42" s="252">
        <f t="shared" si="3"/>
        <v>0</v>
      </c>
    </row>
    <row r="43" spans="2:10" ht="12.75" customHeight="1" x14ac:dyDescent="0.2">
      <c r="B43" s="326" t="s">
        <v>139</v>
      </c>
      <c r="C43" s="327"/>
      <c r="D43" s="18">
        <f t="shared" si="1"/>
        <v>0</v>
      </c>
      <c r="E43" s="13">
        <f>'Aportes FIA Consolidado'!D32</f>
        <v>0</v>
      </c>
      <c r="F43" s="13">
        <f>SUM('Aportes FIA Consolidado'!E32:F32)</f>
        <v>0</v>
      </c>
      <c r="G43" s="252">
        <f>E43+F43</f>
        <v>0</v>
      </c>
      <c r="H43" s="15">
        <f>'Memoria Aporte del Ejecutor'!I78+'Memoria Aporte de Asociado 1'!I78+'Memoria Aporte de Asociado 2'!I78+'Memoria Aporte de Asociado 3'!I78+'Memoria Aporte de Asociado 4'!I78+'Memoria Aporte de Asociado 5'!I78+'Memoria Aporte de Asociado 6'!I78+'Memoria Aporte de Asociado 7'!I78+'Memoria Aporte de Asociado 8'!I78+'Memoria Aporte de Asociado 9'!I78+'Memoria Aporte de Asociado 10'!I78</f>
        <v>0</v>
      </c>
      <c r="I43" s="15">
        <f>'Memoria Aporte del Ejecutor'!I203+'Memoria Aporte de Asociado 1'!I203+'Memoria Aporte de Asociado 2'!I203+'Memoria Aporte de Asociado 3'!I203+'Memoria Aporte de Asociado 4'!I203+'Memoria Aporte de Asociado 5'!I203+'Memoria Aporte de Asociado 6'!I203+'Memoria Aporte de Asociado 7'!I203+'Memoria Aporte de Asociado 8'!I203+'Memoria Aporte de Asociado 9'!I203+'Memoria Aporte de Asociado 10'!I203</f>
        <v>0</v>
      </c>
      <c r="J43" s="252">
        <f t="shared" si="3"/>
        <v>0</v>
      </c>
    </row>
    <row r="44" spans="2:10" ht="12.75" customHeight="1" x14ac:dyDescent="0.2">
      <c r="B44" s="326" t="s">
        <v>8</v>
      </c>
      <c r="C44" s="327"/>
      <c r="D44" s="18">
        <f t="shared" si="1"/>
        <v>0</v>
      </c>
      <c r="E44" s="13">
        <f>'Aportes FIA Consolidado'!D33</f>
        <v>0</v>
      </c>
      <c r="F44" s="13">
        <f>SUM('Aportes FIA Consolidado'!E33:F33)</f>
        <v>0</v>
      </c>
      <c r="G44" s="252">
        <f t="shared" si="2"/>
        <v>0</v>
      </c>
      <c r="H44" s="15">
        <f>'Memoria Aporte del Ejecutor'!I88+'Memoria Aporte de Asociado 1'!I88+'Memoria Aporte de Asociado 2'!I88+'Memoria Aporte de Asociado 3'!I88+'Memoria Aporte de Asociado 4'!I88+'Memoria Aporte de Asociado 5'!I88+'Memoria Aporte de Asociado 6'!I88+'Memoria Aporte de Asociado 7'!I88+'Memoria Aporte de Asociado 8'!I88+'Memoria Aporte de Asociado 9'!I88+'Memoria Aporte de Asociado 10'!I88</f>
        <v>0</v>
      </c>
      <c r="I44" s="15">
        <f>'Memoria Aporte del Ejecutor'!I213+'Memoria Aporte de Asociado 1'!I213+'Memoria Aporte de Asociado 2'!I213+'Memoria Aporte de Asociado 3'!I213+'Memoria Aporte de Asociado 4'!I213+'Memoria Aporte de Asociado 5'!I213+'Memoria Aporte de Asociado 6'!I213+'Memoria Aporte de Asociado 7'!I213+'Memoria Aporte de Asociado 8'!I213+'Memoria Aporte de Asociado 9'!I213+'Memoria Aporte de Asociado 10'!I213</f>
        <v>0</v>
      </c>
      <c r="J44" s="252">
        <f t="shared" si="3"/>
        <v>0</v>
      </c>
    </row>
    <row r="45" spans="2:10" ht="12.75" customHeight="1" x14ac:dyDescent="0.2">
      <c r="B45" s="326" t="s">
        <v>20</v>
      </c>
      <c r="C45" s="327"/>
      <c r="D45" s="18">
        <f t="shared" si="1"/>
        <v>0</v>
      </c>
      <c r="E45" s="13">
        <f>'Aportes FIA Consolidado'!D34</f>
        <v>0</v>
      </c>
      <c r="F45" s="13">
        <f>SUM('Aportes FIA Consolidado'!E34:F34)</f>
        <v>0</v>
      </c>
      <c r="G45" s="252">
        <f t="shared" si="2"/>
        <v>0</v>
      </c>
      <c r="H45" s="15">
        <f>'Memoria Aporte del Ejecutor'!I96+'Memoria Aporte de Asociado 1'!I96+'Memoria Aporte de Asociado 2'!I96+'Memoria Aporte de Asociado 3'!I96+'Memoria Aporte de Asociado 4'!I96+'Memoria Aporte de Asociado 5'!I96+'Memoria Aporte de Asociado 6'!I96+'Memoria Aporte de Asociado 7'!I96+'Memoria Aporte de Asociado 8'!I96+'Memoria Aporte de Asociado 9'!I96+'Memoria Aporte de Asociado 10'!I96</f>
        <v>0</v>
      </c>
      <c r="I45" s="15">
        <f>'Memoria Aporte del Ejecutor'!I221+'Memoria Aporte de Asociado 1'!I221+'Memoria Aporte de Asociado 2'!I221+'Memoria Aporte de Asociado 3'!I221+'Memoria Aporte de Asociado 4'!I221+'Memoria Aporte de Asociado 5'!I221+'Memoria Aporte de Asociado 6'!I221+'Memoria Aporte de Asociado 7'!I221+'Memoria Aporte de Asociado 8'!I221+'Memoria Aporte de Asociado 9'!I221+'Memoria Aporte de Asociado 10'!I221</f>
        <v>0</v>
      </c>
      <c r="J45" s="252">
        <f t="shared" si="3"/>
        <v>0</v>
      </c>
    </row>
    <row r="46" spans="2:10" x14ac:dyDescent="0.2">
      <c r="B46" s="328" t="s">
        <v>9</v>
      </c>
      <c r="C46" s="329"/>
      <c r="D46" s="18">
        <f t="shared" si="1"/>
        <v>0</v>
      </c>
      <c r="E46" s="13">
        <f>'Aportes FIA Consolidado'!D35</f>
        <v>0</v>
      </c>
      <c r="F46" s="13">
        <f>SUM('Aportes FIA Consolidado'!E35:F35)</f>
        <v>0</v>
      </c>
      <c r="G46" s="252">
        <f t="shared" si="2"/>
        <v>0</v>
      </c>
      <c r="H46" s="15">
        <f>'Memoria Aporte del Ejecutor'!I104+'Memoria Aporte de Asociado 1'!I104+'Memoria Aporte de Asociado 2'!I104+'Memoria Aporte de Asociado 3'!I104+'Memoria Aporte de Asociado 4'!I104+'Memoria Aporte de Asociado 5'!I104+'Memoria Aporte de Asociado 6'!I104+'Memoria Aporte de Asociado 7'!I104+'Memoria Aporte de Asociado 8'!I104+'Memoria Aporte de Asociado 9'!I104+'Memoria Aporte de Asociado 10'!I104</f>
        <v>0</v>
      </c>
      <c r="I46" s="15">
        <f>'Memoria Aporte del Ejecutor'!I229+'Memoria Aporte de Asociado 1'!I229+'Memoria Aporte de Asociado 2'!I229+'Memoria Aporte de Asociado 3'!I229+'Memoria Aporte de Asociado 4'!I229+'Memoria Aporte de Asociado 5'!I229+'Memoria Aporte de Asociado 6'!I229+'Memoria Aporte de Asociado 7'!I229+'Memoria Aporte de Asociado 8'!I229+'Memoria Aporte de Asociado 9'!I229+'Memoria Aporte de Asociado 10'!I229</f>
        <v>0</v>
      </c>
      <c r="J46" s="252">
        <f t="shared" si="3"/>
        <v>0</v>
      </c>
    </row>
    <row r="47" spans="2:10" x14ac:dyDescent="0.2">
      <c r="B47" s="328" t="s">
        <v>10</v>
      </c>
      <c r="C47" s="329"/>
      <c r="D47" s="18">
        <f t="shared" si="1"/>
        <v>0</v>
      </c>
      <c r="E47" s="13">
        <f>'Aportes FIA Consolidado'!D36</f>
        <v>0</v>
      </c>
      <c r="F47" s="13">
        <f>SUM('Aportes FIA Consolidado'!E36:F36)</f>
        <v>0</v>
      </c>
      <c r="G47" s="252">
        <f t="shared" si="2"/>
        <v>0</v>
      </c>
      <c r="H47" s="15">
        <f>'Memoria Aporte del Ejecutor'!I109+'Memoria Aporte de Asociado 1'!I109+'Memoria Aporte de Asociado 2'!I109+'Memoria Aporte de Asociado 3'!I109+'Memoria Aporte de Asociado 4'!I109+'Memoria Aporte de Asociado 5'!I109+'Memoria Aporte de Asociado 6'!I109+'Memoria Aporte de Asociado 7'!I109+'Memoria Aporte de Asociado 8'!I109+'Memoria Aporte de Asociado 9'!I109+'Memoria Aporte de Asociado 10'!I109</f>
        <v>0</v>
      </c>
      <c r="I47" s="15">
        <f>'Memoria Aporte del Ejecutor'!I234+'Memoria Aporte de Asociado 1'!I234+'Memoria Aporte de Asociado 2'!I234+'Memoria Aporte de Asociado 3'!I234+'Memoria Aporte de Asociado 4'!I234+'Memoria Aporte de Asociado 5'!I234+'Memoria Aporte de Asociado 6'!I234+'Memoria Aporte de Asociado 7'!I234+'Memoria Aporte de Asociado 8'!I234+'Memoria Aporte de Asociado 9'!I234+'Memoria Aporte de Asociado 10'!I234</f>
        <v>0</v>
      </c>
      <c r="J47" s="252">
        <f t="shared" si="3"/>
        <v>0</v>
      </c>
    </row>
    <row r="48" spans="2:10" ht="12.75" customHeight="1" x14ac:dyDescent="0.2">
      <c r="B48" s="328" t="s">
        <v>11</v>
      </c>
      <c r="C48" s="329"/>
      <c r="D48" s="18">
        <f t="shared" si="1"/>
        <v>0</v>
      </c>
      <c r="E48" s="13">
        <f>'Aportes FIA Consolidado'!D37</f>
        <v>0</v>
      </c>
      <c r="F48" s="13">
        <f>SUM('Aportes FIA Consolidado'!E37:F37)</f>
        <v>0</v>
      </c>
      <c r="G48" s="252">
        <f t="shared" si="2"/>
        <v>0</v>
      </c>
      <c r="H48" s="15">
        <f>'Memoria Aporte del Ejecutor'!I118+'Memoria Aporte de Asociado 1'!I118+'Memoria Aporte de Asociado 2'!I118+'Memoria Aporte de Asociado 3'!I118+'Memoria Aporte de Asociado 4'!I118+'Memoria Aporte de Asociado 5'!I118+'Memoria Aporte de Asociado 6'!I118+'Memoria Aporte de Asociado 7'!I118+'Memoria Aporte de Asociado 8'!I118+'Memoria Aporte de Asociado 9'!I118+'Memoria Aporte de Asociado 10'!I118</f>
        <v>0</v>
      </c>
      <c r="I48" s="15">
        <f>'Memoria Aporte del Ejecutor'!I243+'Memoria Aporte de Asociado 1'!I243+'Memoria Aporte de Asociado 2'!I243+'Memoria Aporte de Asociado 3'!I243+'Memoria Aporte de Asociado 4'!I243+'Memoria Aporte de Asociado 5'!I243+'Memoria Aporte de Asociado 6'!I243+'Memoria Aporte de Asociado 7'!I243+'Memoria Aporte de Asociado 8'!I243+'Memoria Aporte de Asociado 9'!I243+'Memoria Aporte de Asociado 10'!I243</f>
        <v>0</v>
      </c>
      <c r="J48" s="252">
        <f t="shared" si="3"/>
        <v>0</v>
      </c>
    </row>
    <row r="49" spans="2:10" ht="12.75" customHeight="1" x14ac:dyDescent="0.2">
      <c r="B49" s="328" t="s">
        <v>0</v>
      </c>
      <c r="C49" s="329"/>
      <c r="D49" s="18">
        <f t="shared" si="1"/>
        <v>0</v>
      </c>
      <c r="E49" s="13">
        <f>'Aportes FIA Consolidado'!D38</f>
        <v>0</v>
      </c>
      <c r="F49" s="13">
        <f>SUM('Aportes FIA Consolidado'!E38:F38)</f>
        <v>0</v>
      </c>
      <c r="G49" s="252">
        <f t="shared" si="2"/>
        <v>0</v>
      </c>
      <c r="H49" s="15">
        <f>'Memoria Aporte del Ejecutor'!I121+'Memoria Aporte de Asociado 1'!I121+'Memoria Aporte de Asociado 2'!I121+'Memoria Aporte de Asociado 3'!I121+'Memoria Aporte de Asociado 4'!I121+'Memoria Aporte de Asociado 5'!I121+'Memoria Aporte de Asociado 6'!I121+'Memoria Aporte de Asociado 7'!I121+'Memoria Aporte de Asociado 8'!I121+'Memoria Aporte de Asociado 9'!I121+'Memoria Aporte de Asociado 10'!I121</f>
        <v>0</v>
      </c>
      <c r="I49" s="15">
        <f>'Memoria Aporte del Ejecutor'!I246+'Memoria Aporte de Asociado 1'!I246+'Memoria Aporte de Asociado 2'!I246+'Memoria Aporte de Asociado 3'!I246+'Memoria Aporte de Asociado 4'!I246+'Memoria Aporte de Asociado 5'!I246+'Memoria Aporte de Asociado 6'!I246+'Memoria Aporte de Asociado 7'!I246+'Memoria Aporte de Asociado 8'!I246+'Memoria Aporte de Asociado 9'!I246+'Memoria Aporte de Asociado 10'!I246</f>
        <v>0</v>
      </c>
      <c r="J49" s="252">
        <f t="shared" si="3"/>
        <v>0</v>
      </c>
    </row>
    <row r="50" spans="2:10" x14ac:dyDescent="0.2">
      <c r="B50" s="328" t="s">
        <v>4</v>
      </c>
      <c r="C50" s="329"/>
      <c r="D50" s="18">
        <f t="shared" si="1"/>
        <v>0</v>
      </c>
      <c r="E50" s="13">
        <f>'Aportes FIA Consolidado'!D39</f>
        <v>0</v>
      </c>
      <c r="F50" s="13">
        <f>SUM('Aportes FIA Consolidado'!E39:F39)</f>
        <v>0</v>
      </c>
      <c r="G50" s="252">
        <f t="shared" si="2"/>
        <v>0</v>
      </c>
      <c r="H50" s="15">
        <f>'Memoria Aporte del Ejecutor'!I124+'Memoria Aporte de Asociado 1'!I124+'Memoria Aporte de Asociado 2'!I124+'Memoria Aporte de Asociado 3'!I124+'Memoria Aporte de Asociado 4'!I124+'Memoria Aporte de Asociado 5'!I124+'Memoria Aporte de Asociado 6'!I124+'Memoria Aporte de Asociado 7'!I124+'Memoria Aporte de Asociado 8'!I124+'Memoria Aporte de Asociado 9'!I124+'Memoria Aporte de Asociado 10'!I124</f>
        <v>0</v>
      </c>
      <c r="I50" s="15">
        <f>'Memoria Aporte del Ejecutor'!I249+'Memoria Aporte de Asociado 1'!I249+'Memoria Aporte de Asociado 2'!I249+'Memoria Aporte de Asociado 3'!I249+'Memoria Aporte de Asociado 4'!I249+'Memoria Aporte de Asociado 5'!I249+'Memoria Aporte de Asociado 6'!I249+'Memoria Aporte de Asociado 7'!I249+'Memoria Aporte de Asociado 8'!I249+'Memoria Aporte de Asociado 9'!I249+'Memoria Aporte de Asociado 10'!I249</f>
        <v>0</v>
      </c>
      <c r="J50" s="252">
        <f t="shared" si="3"/>
        <v>0</v>
      </c>
    </row>
    <row r="51" spans="2:10" x14ac:dyDescent="0.2">
      <c r="B51" s="315" t="s">
        <v>24</v>
      </c>
      <c r="C51" s="315"/>
      <c r="D51" s="35">
        <f>SUM(D16:D50)</f>
        <v>0</v>
      </c>
      <c r="E51" s="35">
        <f t="shared" ref="E51:J51" si="4">SUM(E16:E50)</f>
        <v>0</v>
      </c>
      <c r="F51" s="35">
        <f t="shared" si="4"/>
        <v>0</v>
      </c>
      <c r="G51" s="35">
        <f t="shared" si="4"/>
        <v>0</v>
      </c>
      <c r="H51" s="35">
        <f t="shared" si="4"/>
        <v>0</v>
      </c>
      <c r="I51" s="35">
        <f t="shared" si="4"/>
        <v>0</v>
      </c>
      <c r="J51" s="35">
        <f t="shared" si="4"/>
        <v>0</v>
      </c>
    </row>
    <row r="52" spans="2:10" x14ac:dyDescent="0.2">
      <c r="F52" s="146"/>
    </row>
    <row r="54" spans="2:10" x14ac:dyDescent="0.2">
      <c r="B54" s="255" t="s">
        <v>47</v>
      </c>
      <c r="C54" s="256"/>
    </row>
    <row r="56" spans="2:10" x14ac:dyDescent="0.2">
      <c r="B56" s="330" t="s">
        <v>45</v>
      </c>
      <c r="C56" s="331"/>
      <c r="D56" s="316" t="s">
        <v>44</v>
      </c>
      <c r="E56" s="317"/>
      <c r="F56" s="316" t="s">
        <v>24</v>
      </c>
    </row>
    <row r="57" spans="2:10" x14ac:dyDescent="0.2">
      <c r="B57" s="331"/>
      <c r="C57" s="331"/>
      <c r="D57" s="150" t="s">
        <v>25</v>
      </c>
      <c r="E57" s="150" t="s">
        <v>40</v>
      </c>
      <c r="F57" s="317"/>
    </row>
    <row r="58" spans="2:10" x14ac:dyDescent="0.2">
      <c r="B58" s="318" t="str">
        <f>IF('Memoria Aporte del Ejecutor'!B3="INDICAR AQUÍ NOMBRE EJECUTOR","EJECUTOR",'Memoria Aporte del Ejecutor'!B3)</f>
        <v>EJECUTOR</v>
      </c>
      <c r="C58" s="319"/>
      <c r="D58" s="13">
        <f>'Memoria Aporte del Ejecutor'!I126</f>
        <v>0</v>
      </c>
      <c r="E58" s="17">
        <f>'Memoria Aporte del Ejecutor'!I251</f>
        <v>0</v>
      </c>
      <c r="F58" s="18">
        <f>D58+E58</f>
        <v>0</v>
      </c>
    </row>
    <row r="59" spans="2:10" x14ac:dyDescent="0.2">
      <c r="B59" s="318" t="str">
        <f>IF('Memoria Aporte de Asociado 1'!B3="INDICAR AQUÍ NOMBRE ASOCIADO 1","Sin asociado 1",'Memoria Aporte de Asociado 1'!B3)</f>
        <v>Sin asociado 1</v>
      </c>
      <c r="C59" s="319"/>
      <c r="D59" s="13">
        <f>'Memoria Aporte de Asociado 1'!I126</f>
        <v>0</v>
      </c>
      <c r="E59" s="17">
        <f>'Memoria Aporte de Asociado 1'!I251</f>
        <v>0</v>
      </c>
      <c r="F59" s="18">
        <f>D59+E59</f>
        <v>0</v>
      </c>
    </row>
    <row r="60" spans="2:10" x14ac:dyDescent="0.2">
      <c r="B60" s="318" t="str">
        <f>IF('Memoria Aporte de Asociado 2'!B3="INDICAR AQUÍ NOMBRE ASOCIADO 2","Sin asociado 2",'Memoria Aporte de Asociado 2'!B3)</f>
        <v>Sin asociado 2</v>
      </c>
      <c r="C60" s="319"/>
      <c r="D60" s="13">
        <f>'Memoria Aporte de Asociado 2'!I126</f>
        <v>0</v>
      </c>
      <c r="E60" s="17">
        <f>'Memoria Aporte de Asociado 2'!I251</f>
        <v>0</v>
      </c>
      <c r="F60" s="18">
        <f t="shared" ref="F60" si="5">D60+E60</f>
        <v>0</v>
      </c>
    </row>
    <row r="61" spans="2:10" x14ac:dyDescent="0.2">
      <c r="B61" s="318" t="str">
        <f>IF('Memoria Aporte de Asociado 3'!B3="INDICAR AQUÍ NOMBRE ASOCIADO 3","Sin asociado 3",'Memoria Aporte de Asociado 3'!B3)</f>
        <v>Sin asociado 3</v>
      </c>
      <c r="C61" s="319"/>
      <c r="D61" s="13">
        <f>'Memoria Aporte de Asociado 3'!I126</f>
        <v>0</v>
      </c>
      <c r="E61" s="17">
        <f>'Memoria Aporte de Asociado 3'!I251</f>
        <v>0</v>
      </c>
      <c r="F61" s="18">
        <f t="shared" ref="F61:F68" si="6">D61+E61</f>
        <v>0</v>
      </c>
    </row>
    <row r="62" spans="2:10" x14ac:dyDescent="0.2">
      <c r="B62" s="318" t="str">
        <f>IF('Memoria Aporte de Asociado 4'!B3="INDICAR AQUÍ NOMBRE ASOCIADO 4","Sin asociado 4",'Memoria Aporte de Asociado 4'!B3)</f>
        <v>Sin asociado 4</v>
      </c>
      <c r="C62" s="319"/>
      <c r="D62" s="13">
        <f>'Memoria Aporte de Asociado 4'!I126</f>
        <v>0</v>
      </c>
      <c r="E62" s="17">
        <f>'Memoria Aporte de Asociado 4'!I251</f>
        <v>0</v>
      </c>
      <c r="F62" s="18">
        <f t="shared" si="6"/>
        <v>0</v>
      </c>
    </row>
    <row r="63" spans="2:10" x14ac:dyDescent="0.2">
      <c r="B63" s="318" t="str">
        <f>IF('Memoria Aporte de Asociado 5'!B3="INDICAR AQUÍ NOMBRE ASOCIADO 5","Sin asociado 5",'Memoria Aporte de Asociado 5'!B3)</f>
        <v>Sin asociado 5</v>
      </c>
      <c r="C63" s="319"/>
      <c r="D63" s="13">
        <f>'Memoria Aporte de Asociado 5'!I126</f>
        <v>0</v>
      </c>
      <c r="E63" s="17">
        <f>'Memoria Aporte de Asociado 5'!I251</f>
        <v>0</v>
      </c>
      <c r="F63" s="18">
        <f t="shared" si="6"/>
        <v>0</v>
      </c>
    </row>
    <row r="64" spans="2:10" x14ac:dyDescent="0.2">
      <c r="B64" s="318" t="str">
        <f>IF('Memoria Aporte de Asociado 6'!B3="INDICAR AQUÍ NOMBRE ASOCIADO 6","Sin asociado 6",'Memoria Aporte de Asociado 6'!B3)</f>
        <v>Sin asociado 6</v>
      </c>
      <c r="C64" s="319"/>
      <c r="D64" s="13">
        <f>'Memoria Aporte de Asociado 6'!I126</f>
        <v>0</v>
      </c>
      <c r="E64" s="17">
        <f>'Memoria Aporte de Asociado 6'!I251</f>
        <v>0</v>
      </c>
      <c r="F64" s="18">
        <f t="shared" si="6"/>
        <v>0</v>
      </c>
    </row>
    <row r="65" spans="2:6" x14ac:dyDescent="0.2">
      <c r="B65" s="320" t="str">
        <f>IF('Memoria Aporte de Asociado 7'!B3="INDICAR AQUÍ NOMBRE ASOCIADO 7","Sin asociado 7",'Memoria Aporte de Asociado 7'!B3)</f>
        <v>Sin asociado 7</v>
      </c>
      <c r="C65" s="321"/>
      <c r="D65" s="111">
        <f>'Memoria Aporte de Asociado 7'!I126</f>
        <v>0</v>
      </c>
      <c r="E65" s="17">
        <f>'Memoria Aporte de Asociado 7'!I251</f>
        <v>0</v>
      </c>
      <c r="F65" s="28">
        <f t="shared" si="6"/>
        <v>0</v>
      </c>
    </row>
    <row r="66" spans="2:6" x14ac:dyDescent="0.2">
      <c r="B66" s="320" t="str">
        <f>IF('Memoria Aporte de Asociado 8'!B3="INDICAR AQUÍ NOMBRE ASOCIADO 8","Sin asociado 8",'Memoria Aporte de Asociado 8'!B3)</f>
        <v>Sin asociado 8</v>
      </c>
      <c r="C66" s="321"/>
      <c r="D66" s="111">
        <f>'Memoria Aporte de Asociado 8'!I126</f>
        <v>0</v>
      </c>
      <c r="E66" s="17">
        <f>'Memoria Aporte de Asociado 8'!I251</f>
        <v>0</v>
      </c>
      <c r="F66" s="28">
        <f t="shared" si="6"/>
        <v>0</v>
      </c>
    </row>
    <row r="67" spans="2:6" x14ac:dyDescent="0.2">
      <c r="B67" s="320" t="str">
        <f>IF('Memoria Aporte de Asociado 9'!B3="INDICAR AQUÍ NOMBRE ASOCIADO 9","Sin asociado 9",'Memoria Aporte de Asociado 9'!B3)</f>
        <v>Sin asociado 9</v>
      </c>
      <c r="C67" s="321"/>
      <c r="D67" s="111">
        <f>'Memoria Aporte de Asociado 9'!I126</f>
        <v>0</v>
      </c>
      <c r="E67" s="17">
        <f>'Memoria Aporte de Asociado 9'!I251</f>
        <v>0</v>
      </c>
      <c r="F67" s="28">
        <f t="shared" si="6"/>
        <v>0</v>
      </c>
    </row>
    <row r="68" spans="2:6" x14ac:dyDescent="0.2">
      <c r="B68" s="320" t="str">
        <f>IF('Memoria Aporte de Asociado 10'!B3="INDICAR AQUÍ NOMBRE ASOCIADO 10","Sin asociado 10",'Memoria Aporte de Asociado 10'!B3)</f>
        <v>Sin asociado 10</v>
      </c>
      <c r="C68" s="321"/>
      <c r="D68" s="111">
        <f>'Memoria Aporte de Asociado 10'!I126</f>
        <v>0</v>
      </c>
      <c r="E68" s="17">
        <f>'Memoria Aporte de Asociado 10'!I251</f>
        <v>0</v>
      </c>
      <c r="F68" s="28">
        <f t="shared" si="6"/>
        <v>0</v>
      </c>
    </row>
    <row r="69" spans="2:6" x14ac:dyDescent="0.2">
      <c r="B69" s="322" t="s">
        <v>24</v>
      </c>
      <c r="C69" s="323"/>
      <c r="D69" s="33">
        <f>SUM(D58:D68)</f>
        <v>0</v>
      </c>
      <c r="E69" s="33">
        <f>SUM(E58:E68)</f>
        <v>0</v>
      </c>
      <c r="F69" s="33">
        <f>SUM(F58:F68)</f>
        <v>0</v>
      </c>
    </row>
  </sheetData>
  <sheetProtection algorithmName="SHA-512" hashValue="6iBsDkB/qISxKEdjEVAXuv5+s3sT6Z9gzya7PpsgS1uBhotgwU0kbBAkZd0k8cEy16gi2PMNlP3ZoVF/Totgug==" saltValue="CzgBr1h4vfDSKEw7HVh5aQ==" spinCount="100000" sheet="1" objects="1" scenarios="1" formatColumns="0" formatRows="0"/>
  <mergeCells count="36">
    <mergeCell ref="H14:J14"/>
    <mergeCell ref="E14:G14"/>
    <mergeCell ref="G1:I1"/>
    <mergeCell ref="B63:C63"/>
    <mergeCell ref="B7:B9"/>
    <mergeCell ref="B50:C50"/>
    <mergeCell ref="B49:C49"/>
    <mergeCell ref="B45:C45"/>
    <mergeCell ref="B48:C48"/>
    <mergeCell ref="B10:C10"/>
    <mergeCell ref="B4:B6"/>
    <mergeCell ref="B46:C46"/>
    <mergeCell ref="B61:C61"/>
    <mergeCell ref="C14:C15"/>
    <mergeCell ref="D14:D15"/>
    <mergeCell ref="B44:C44"/>
    <mergeCell ref="B69:C69"/>
    <mergeCell ref="B16:B40"/>
    <mergeCell ref="B41:C41"/>
    <mergeCell ref="B42:C42"/>
    <mergeCell ref="B43:C43"/>
    <mergeCell ref="B68:C68"/>
    <mergeCell ref="B51:C51"/>
    <mergeCell ref="B47:C47"/>
    <mergeCell ref="B56:C57"/>
    <mergeCell ref="B59:C59"/>
    <mergeCell ref="B60:C60"/>
    <mergeCell ref="B14:B15"/>
    <mergeCell ref="D56:E56"/>
    <mergeCell ref="B58:C58"/>
    <mergeCell ref="F56:F57"/>
    <mergeCell ref="B67:C67"/>
    <mergeCell ref="B65:C65"/>
    <mergeCell ref="B66:C66"/>
    <mergeCell ref="B62:C62"/>
    <mergeCell ref="B64:C64"/>
  </mergeCells>
  <pageMargins left="0.70866141732283472" right="0.51" top="0.74803149606299213" bottom="0.74803149606299213" header="0.31496062992125984" footer="0.31496062992125984"/>
  <pageSetup scale="6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G40"/>
  <sheetViews>
    <sheetView zoomScale="80" zoomScaleNormal="80" workbookViewId="0">
      <selection activeCell="G40" sqref="G40"/>
    </sheetView>
  </sheetViews>
  <sheetFormatPr baseColWidth="10" defaultColWidth="9.140625" defaultRowHeight="12.75" x14ac:dyDescent="0.2"/>
  <cols>
    <col min="1" max="1" width="1.42578125" style="1" customWidth="1"/>
    <col min="2" max="2" width="10.28515625" style="1" customWidth="1"/>
    <col min="3" max="3" width="44" style="1" customWidth="1"/>
    <col min="4" max="4" width="15.7109375" style="1" customWidth="1"/>
    <col min="5" max="5" width="15.7109375" style="4" customWidth="1"/>
    <col min="6" max="6" width="15.7109375" style="1" customWidth="1"/>
    <col min="7" max="7" width="15.140625" style="1" customWidth="1"/>
    <col min="8" max="16384" width="9.140625" style="1"/>
  </cols>
  <sheetData>
    <row r="1" spans="2:7" x14ac:dyDescent="0.2">
      <c r="F1" s="5"/>
    </row>
    <row r="2" spans="2:7" x14ac:dyDescent="0.2">
      <c r="B2" s="2" t="s">
        <v>71</v>
      </c>
      <c r="F2" s="5"/>
    </row>
    <row r="3" spans="2:7" x14ac:dyDescent="0.2">
      <c r="F3" s="5"/>
    </row>
    <row r="4" spans="2:7" ht="39" customHeight="1" x14ac:dyDescent="0.2">
      <c r="B4" s="151" t="s">
        <v>13</v>
      </c>
      <c r="C4" s="151" t="s">
        <v>23</v>
      </c>
      <c r="D4" s="8" t="str">
        <f>IF('Memoria Aporte FIA al Ejecutor'!B3="INDICAR AQUÍ NOMBRE EJECUTOR","EJECUTOR",'Memoria Aporte FIA al Ejecutor'!B3)</f>
        <v>EJECUTOR</v>
      </c>
      <c r="E4" s="8" t="str">
        <f>IF('Memoria Aporte FIA a Asociado 1'!B3="INDICAR AQUÍ NOMBRE ASOCIADO 1","Sin asociado 1",'Memoria Aporte FIA a Asociado 1'!B3)</f>
        <v>Sin asociado 1</v>
      </c>
      <c r="F4" s="8" t="str">
        <f>IF('Memoria Aporte FIA a Asociado 2'!B3="INDICAR AQUÍ NOMBRE ASOCIADO 2","Sin asociado 2",'Memoria Aporte FIA a Asociado 2'!B3)</f>
        <v>Sin asociado 2</v>
      </c>
      <c r="G4" s="8" t="s">
        <v>24</v>
      </c>
    </row>
    <row r="5" spans="2:7" x14ac:dyDescent="0.2">
      <c r="B5" s="347" t="s">
        <v>26</v>
      </c>
      <c r="C5" s="20" t="str">
        <f>'Memoria Aporte FIA al Ejecutor'!C6</f>
        <v>Coordinador Principal: indicar nombre aquí</v>
      </c>
      <c r="D5" s="6">
        <f>'Memoria Aporte FIA al Ejecutor'!I6</f>
        <v>0</v>
      </c>
      <c r="E5" s="6">
        <f>'Memoria Aporte FIA a Asociado 1'!I6</f>
        <v>0</v>
      </c>
      <c r="F5" s="6">
        <f>'Memoria Aporte FIA a Asociado 2'!I6</f>
        <v>0</v>
      </c>
      <c r="G5" s="7">
        <f>SUM(D5:F5)</f>
        <v>0</v>
      </c>
    </row>
    <row r="6" spans="2:7" x14ac:dyDescent="0.2">
      <c r="B6" s="348"/>
      <c r="C6" s="20" t="str">
        <f>'Memoria Aporte FIA al Ejecutor'!C7</f>
        <v>Coordinador Alterno: indicar nombre aquí</v>
      </c>
      <c r="D6" s="6">
        <f>'Memoria Aporte FIA al Ejecutor'!I7</f>
        <v>0</v>
      </c>
      <c r="E6" s="6">
        <f>'Memoria Aporte FIA a Asociado 1'!I7</f>
        <v>0</v>
      </c>
      <c r="F6" s="6">
        <f>'Memoria Aporte FIA a Asociado 2'!I7</f>
        <v>0</v>
      </c>
      <c r="G6" s="7">
        <f t="shared" ref="G6:G39" si="0">SUM(D6:F6)</f>
        <v>0</v>
      </c>
    </row>
    <row r="7" spans="2:7" x14ac:dyDescent="0.2">
      <c r="B7" s="348"/>
      <c r="C7" s="20" t="str">
        <f>'Memoria Aporte FIA al Ejecutor'!C8</f>
        <v>Equipo Técnico 1: indicar nombre aquí</v>
      </c>
      <c r="D7" s="6">
        <f>'Memoria Aporte FIA al Ejecutor'!I8</f>
        <v>0</v>
      </c>
      <c r="E7" s="6">
        <f>'Memoria Aporte FIA a Asociado 1'!I8</f>
        <v>0</v>
      </c>
      <c r="F7" s="6">
        <f>'Memoria Aporte FIA a Asociado 2'!I8</f>
        <v>0</v>
      </c>
      <c r="G7" s="7">
        <f t="shared" si="0"/>
        <v>0</v>
      </c>
    </row>
    <row r="8" spans="2:7" x14ac:dyDescent="0.2">
      <c r="B8" s="348"/>
      <c r="C8" s="20" t="str">
        <f>'Memoria Aporte FIA al Ejecutor'!C9</f>
        <v>Equipo Técnico 2: indicar nombre aquí</v>
      </c>
      <c r="D8" s="6">
        <f>'Memoria Aporte FIA al Ejecutor'!I9</f>
        <v>0</v>
      </c>
      <c r="E8" s="6">
        <f>'Memoria Aporte FIA a Asociado 1'!I9</f>
        <v>0</v>
      </c>
      <c r="F8" s="6">
        <f>'Memoria Aporte FIA a Asociado 2'!I9</f>
        <v>0</v>
      </c>
      <c r="G8" s="7">
        <f t="shared" si="0"/>
        <v>0</v>
      </c>
    </row>
    <row r="9" spans="2:7" x14ac:dyDescent="0.2">
      <c r="B9" s="348"/>
      <c r="C9" s="20" t="str">
        <f>'Memoria Aporte FIA al Ejecutor'!C10</f>
        <v>Equipo Técnico 3: indicar nombre aquí</v>
      </c>
      <c r="D9" s="6">
        <f>'Memoria Aporte FIA al Ejecutor'!I10</f>
        <v>0</v>
      </c>
      <c r="E9" s="6">
        <f>'Memoria Aporte FIA a Asociado 1'!I10</f>
        <v>0</v>
      </c>
      <c r="F9" s="6">
        <f>'Memoria Aporte FIA a Asociado 2'!I10</f>
        <v>0</v>
      </c>
      <c r="G9" s="7">
        <f t="shared" si="0"/>
        <v>0</v>
      </c>
    </row>
    <row r="10" spans="2:7" x14ac:dyDescent="0.2">
      <c r="B10" s="348"/>
      <c r="C10" s="20" t="str">
        <f>'Memoria Aporte FIA al Ejecutor'!C11</f>
        <v>Equipo Técnico 4: indicar nombre aquí</v>
      </c>
      <c r="D10" s="6">
        <f>'Memoria Aporte FIA al Ejecutor'!I11</f>
        <v>0</v>
      </c>
      <c r="E10" s="6">
        <f>'Memoria Aporte FIA a Asociado 1'!I11</f>
        <v>0</v>
      </c>
      <c r="F10" s="6">
        <f>'Memoria Aporte FIA a Asociado 2'!I11</f>
        <v>0</v>
      </c>
      <c r="G10" s="7">
        <f t="shared" si="0"/>
        <v>0</v>
      </c>
    </row>
    <row r="11" spans="2:7" x14ac:dyDescent="0.2">
      <c r="B11" s="348"/>
      <c r="C11" s="20" t="str">
        <f>'Memoria Aporte FIA al Ejecutor'!C12</f>
        <v>Equipo Técnico 5: indicar nombre aquí</v>
      </c>
      <c r="D11" s="6">
        <f>'Memoria Aporte FIA al Ejecutor'!I12</f>
        <v>0</v>
      </c>
      <c r="E11" s="6">
        <f>'Memoria Aporte FIA a Asociado 1'!I12</f>
        <v>0</v>
      </c>
      <c r="F11" s="6">
        <f>'Memoria Aporte FIA a Asociado 2'!I12</f>
        <v>0</v>
      </c>
      <c r="G11" s="7">
        <f t="shared" si="0"/>
        <v>0</v>
      </c>
    </row>
    <row r="12" spans="2:7" x14ac:dyDescent="0.2">
      <c r="B12" s="348"/>
      <c r="C12" s="20" t="str">
        <f>'Memoria Aporte FIA al Ejecutor'!C13</f>
        <v>Equipo Técnico 6: indicar nombre aquí</v>
      </c>
      <c r="D12" s="6">
        <f>'Memoria Aporte FIA al Ejecutor'!I13</f>
        <v>0</v>
      </c>
      <c r="E12" s="6">
        <f>'Memoria Aporte FIA a Asociado 1'!I13</f>
        <v>0</v>
      </c>
      <c r="F12" s="6">
        <f>'Memoria Aporte FIA a Asociado 2'!I13</f>
        <v>0</v>
      </c>
      <c r="G12" s="7">
        <f t="shared" si="0"/>
        <v>0</v>
      </c>
    </row>
    <row r="13" spans="2:7" x14ac:dyDescent="0.2">
      <c r="B13" s="348"/>
      <c r="C13" s="20" t="str">
        <f>'Memoria Aporte FIA al Ejecutor'!C14</f>
        <v>Equipo Técnico 7: indicar nombre aquí</v>
      </c>
      <c r="D13" s="6">
        <f>'Memoria Aporte FIA al Ejecutor'!I14</f>
        <v>0</v>
      </c>
      <c r="E13" s="6">
        <f>'Memoria Aporte FIA a Asociado 1'!I14</f>
        <v>0</v>
      </c>
      <c r="F13" s="6">
        <f>'Memoria Aporte FIA a Asociado 2'!I14</f>
        <v>0</v>
      </c>
      <c r="G13" s="7">
        <f t="shared" si="0"/>
        <v>0</v>
      </c>
    </row>
    <row r="14" spans="2:7" x14ac:dyDescent="0.2">
      <c r="B14" s="348"/>
      <c r="C14" s="20" t="str">
        <f>'Memoria Aporte FIA al Ejecutor'!C15</f>
        <v>Equipo Técnico 8: indicar nombre aquí</v>
      </c>
      <c r="D14" s="6">
        <f>'Memoria Aporte FIA al Ejecutor'!I15</f>
        <v>0</v>
      </c>
      <c r="E14" s="6">
        <f>'Memoria Aporte FIA a Asociado 1'!I15</f>
        <v>0</v>
      </c>
      <c r="F14" s="6">
        <f>'Memoria Aporte FIA a Asociado 2'!I15</f>
        <v>0</v>
      </c>
      <c r="G14" s="7">
        <f t="shared" si="0"/>
        <v>0</v>
      </c>
    </row>
    <row r="15" spans="2:7" x14ac:dyDescent="0.2">
      <c r="B15" s="348"/>
      <c r="C15" s="20" t="str">
        <f>'Memoria Aporte FIA al Ejecutor'!C16</f>
        <v>Equipo Técnico 9: indicar nombre aquí</v>
      </c>
      <c r="D15" s="6">
        <f>'Memoria Aporte FIA al Ejecutor'!I16</f>
        <v>0</v>
      </c>
      <c r="E15" s="6">
        <f>'Memoria Aporte FIA a Asociado 1'!I16</f>
        <v>0</v>
      </c>
      <c r="F15" s="6">
        <f>'Memoria Aporte FIA a Asociado 2'!I16</f>
        <v>0</v>
      </c>
      <c r="G15" s="7">
        <f t="shared" si="0"/>
        <v>0</v>
      </c>
    </row>
    <row r="16" spans="2:7" x14ac:dyDescent="0.2">
      <c r="B16" s="348"/>
      <c r="C16" s="20" t="str">
        <f>'Memoria Aporte FIA al Ejecutor'!C17</f>
        <v>Equipo Técnico 10: indicar nombre aquí</v>
      </c>
      <c r="D16" s="6">
        <f>'Memoria Aporte FIA al Ejecutor'!I17</f>
        <v>0</v>
      </c>
      <c r="E16" s="6">
        <f>'Memoria Aporte FIA a Asociado 1'!I17</f>
        <v>0</v>
      </c>
      <c r="F16" s="6">
        <f>'Memoria Aporte FIA a Asociado 2'!I17</f>
        <v>0</v>
      </c>
      <c r="G16" s="7">
        <f t="shared" ref="G16:G25" si="1">SUM(D16:F16)</f>
        <v>0</v>
      </c>
    </row>
    <row r="17" spans="2:7" x14ac:dyDescent="0.2">
      <c r="B17" s="348"/>
      <c r="C17" s="20" t="str">
        <f>'Memoria Aporte FIA al Ejecutor'!C18</f>
        <v>Equipo Técnico 11: indicar nombre aquí</v>
      </c>
      <c r="D17" s="6">
        <f>'Memoria Aporte FIA al Ejecutor'!I18</f>
        <v>0</v>
      </c>
      <c r="E17" s="6">
        <f>'Memoria Aporte FIA a Asociado 1'!I18</f>
        <v>0</v>
      </c>
      <c r="F17" s="6">
        <f>'Memoria Aporte FIA a Asociado 2'!I18</f>
        <v>0</v>
      </c>
      <c r="G17" s="7">
        <f t="shared" si="1"/>
        <v>0</v>
      </c>
    </row>
    <row r="18" spans="2:7" x14ac:dyDescent="0.2">
      <c r="B18" s="348"/>
      <c r="C18" s="20" t="str">
        <f>'Memoria Aporte FIA al Ejecutor'!C19</f>
        <v>Equipo Técnico 12: indicar nombre aquí</v>
      </c>
      <c r="D18" s="6">
        <f>'Memoria Aporte FIA al Ejecutor'!I19</f>
        <v>0</v>
      </c>
      <c r="E18" s="6">
        <f>'Memoria Aporte FIA a Asociado 1'!I19</f>
        <v>0</v>
      </c>
      <c r="F18" s="6">
        <f>'Memoria Aporte FIA a Asociado 2'!I19</f>
        <v>0</v>
      </c>
      <c r="G18" s="7">
        <f t="shared" si="1"/>
        <v>0</v>
      </c>
    </row>
    <row r="19" spans="2:7" x14ac:dyDescent="0.2">
      <c r="B19" s="348"/>
      <c r="C19" s="20" t="str">
        <f>'Memoria Aporte FIA al Ejecutor'!C20</f>
        <v>Equipo Técnico 13: indicar nombre aquí</v>
      </c>
      <c r="D19" s="6">
        <f>'Memoria Aporte FIA al Ejecutor'!I20</f>
        <v>0</v>
      </c>
      <c r="E19" s="6">
        <f>'Memoria Aporte FIA a Asociado 1'!I20</f>
        <v>0</v>
      </c>
      <c r="F19" s="6">
        <f>'Memoria Aporte FIA a Asociado 2'!I20</f>
        <v>0</v>
      </c>
      <c r="G19" s="7">
        <f t="shared" si="1"/>
        <v>0</v>
      </c>
    </row>
    <row r="20" spans="2:7" x14ac:dyDescent="0.2">
      <c r="B20" s="348"/>
      <c r="C20" s="20" t="str">
        <f>'Memoria Aporte FIA al Ejecutor'!C21</f>
        <v>Equipo Técnico 14: indicar nombre aquí</v>
      </c>
      <c r="D20" s="6">
        <f>'Memoria Aporte FIA al Ejecutor'!I21</f>
        <v>0</v>
      </c>
      <c r="E20" s="6">
        <f>'Memoria Aporte FIA a Asociado 1'!I21</f>
        <v>0</v>
      </c>
      <c r="F20" s="6">
        <f>'Memoria Aporte FIA a Asociado 2'!I21</f>
        <v>0</v>
      </c>
      <c r="G20" s="7">
        <f t="shared" si="1"/>
        <v>0</v>
      </c>
    </row>
    <row r="21" spans="2:7" x14ac:dyDescent="0.2">
      <c r="B21" s="348"/>
      <c r="C21" s="20" t="str">
        <f>'Memoria Aporte FIA al Ejecutor'!C22</f>
        <v>Equipo Técnico 15: indicar nombre aquí</v>
      </c>
      <c r="D21" s="6">
        <f>'Memoria Aporte FIA al Ejecutor'!I22</f>
        <v>0</v>
      </c>
      <c r="E21" s="6">
        <f>'Memoria Aporte FIA a Asociado 1'!I22</f>
        <v>0</v>
      </c>
      <c r="F21" s="6">
        <f>'Memoria Aporte FIA a Asociado 2'!I22</f>
        <v>0</v>
      </c>
      <c r="G21" s="7">
        <f t="shared" si="1"/>
        <v>0</v>
      </c>
    </row>
    <row r="22" spans="2:7" x14ac:dyDescent="0.2">
      <c r="B22" s="348"/>
      <c r="C22" s="20" t="str">
        <f>'Memoria Aporte FIA al Ejecutor'!C23</f>
        <v>Equipo Técnico 16: indicar nombre aquí</v>
      </c>
      <c r="D22" s="6">
        <f>'Memoria Aporte FIA al Ejecutor'!I23</f>
        <v>0</v>
      </c>
      <c r="E22" s="6">
        <f>'Memoria Aporte FIA a Asociado 1'!I23</f>
        <v>0</v>
      </c>
      <c r="F22" s="6">
        <f>'Memoria Aporte FIA a Asociado 2'!I23</f>
        <v>0</v>
      </c>
      <c r="G22" s="7">
        <f t="shared" si="1"/>
        <v>0</v>
      </c>
    </row>
    <row r="23" spans="2:7" x14ac:dyDescent="0.2">
      <c r="B23" s="348"/>
      <c r="C23" s="20" t="str">
        <f>'Memoria Aporte FIA al Ejecutor'!C24</f>
        <v>Equipo Técnico 17: indicar nombre aquí</v>
      </c>
      <c r="D23" s="6">
        <f>'Memoria Aporte FIA al Ejecutor'!I24</f>
        <v>0</v>
      </c>
      <c r="E23" s="6">
        <f>'Memoria Aporte FIA a Asociado 1'!I24</f>
        <v>0</v>
      </c>
      <c r="F23" s="6">
        <f>'Memoria Aporte FIA a Asociado 2'!I24</f>
        <v>0</v>
      </c>
      <c r="G23" s="7">
        <f t="shared" si="1"/>
        <v>0</v>
      </c>
    </row>
    <row r="24" spans="2:7" x14ac:dyDescent="0.2">
      <c r="B24" s="348"/>
      <c r="C24" s="20" t="str">
        <f>'Memoria Aporte FIA al Ejecutor'!C25</f>
        <v>Equipo Técnico 18: indicar nombre aquí</v>
      </c>
      <c r="D24" s="6">
        <f>'Memoria Aporte FIA al Ejecutor'!I25</f>
        <v>0</v>
      </c>
      <c r="E24" s="6">
        <f>'Memoria Aporte FIA a Asociado 1'!I25</f>
        <v>0</v>
      </c>
      <c r="F24" s="6">
        <f>'Memoria Aporte FIA a Asociado 2'!I25</f>
        <v>0</v>
      </c>
      <c r="G24" s="7">
        <f t="shared" si="1"/>
        <v>0</v>
      </c>
    </row>
    <row r="25" spans="2:7" x14ac:dyDescent="0.2">
      <c r="B25" s="348"/>
      <c r="C25" s="20" t="str">
        <f>'Memoria Aporte FIA al Ejecutor'!C26</f>
        <v>Equipo Técnico 19: indicar nombre aquí</v>
      </c>
      <c r="D25" s="6">
        <f>'Memoria Aporte FIA al Ejecutor'!I26</f>
        <v>0</v>
      </c>
      <c r="E25" s="6">
        <f>'Memoria Aporte FIA a Asociado 1'!I26</f>
        <v>0</v>
      </c>
      <c r="F25" s="6">
        <f>'Memoria Aporte FIA a Asociado 2'!I26</f>
        <v>0</v>
      </c>
      <c r="G25" s="7">
        <f t="shared" si="1"/>
        <v>0</v>
      </c>
    </row>
    <row r="26" spans="2:7" x14ac:dyDescent="0.2">
      <c r="B26" s="348"/>
      <c r="C26" s="20" t="str">
        <f>'Memoria Aporte FIA al Ejecutor'!C27</f>
        <v>Equipo Técnico 20: indicar nombre aquí</v>
      </c>
      <c r="D26" s="6">
        <f>'Memoria Aporte FIA al Ejecutor'!I27</f>
        <v>0</v>
      </c>
      <c r="E26" s="6">
        <f>'Memoria Aporte FIA a Asociado 1'!I27</f>
        <v>0</v>
      </c>
      <c r="F26" s="6">
        <f>'Memoria Aporte FIA a Asociado 2'!I27</f>
        <v>0</v>
      </c>
      <c r="G26" s="7">
        <f t="shared" si="0"/>
        <v>0</v>
      </c>
    </row>
    <row r="27" spans="2:7" x14ac:dyDescent="0.2">
      <c r="B27" s="348"/>
      <c r="C27" s="251" t="s">
        <v>122</v>
      </c>
      <c r="D27" s="142">
        <f>'Memoria Aporte FIA al Ejecutor'!I28</f>
        <v>0</v>
      </c>
      <c r="E27" s="142">
        <f>'Memoria Aporte FIA a Asociado 1'!I28</f>
        <v>0</v>
      </c>
      <c r="F27" s="142">
        <f>'Memoria Aporte FIA a Asociado 2'!I28</f>
        <v>0</v>
      </c>
      <c r="G27" s="143">
        <f>SUM(D27:F27)</f>
        <v>0</v>
      </c>
    </row>
    <row r="28" spans="2:7" x14ac:dyDescent="0.2">
      <c r="B28" s="348"/>
      <c r="C28" s="20" t="s">
        <v>39</v>
      </c>
      <c r="D28" s="6">
        <f>'Memoria Aporte FIA al Ejecutor'!I33</f>
        <v>0</v>
      </c>
      <c r="E28" s="6">
        <f>'Memoria Aporte FIA a Asociado 1'!I33</f>
        <v>0</v>
      </c>
      <c r="F28" s="6">
        <f>'Memoria Aporte FIA a Asociado 2'!I33</f>
        <v>0</v>
      </c>
      <c r="G28" s="7">
        <f t="shared" si="0"/>
        <v>0</v>
      </c>
    </row>
    <row r="29" spans="2:7" x14ac:dyDescent="0.2">
      <c r="B29" s="349"/>
      <c r="C29" s="20" t="s">
        <v>28</v>
      </c>
      <c r="D29" s="6">
        <f>'Memoria Aporte FIA al Ejecutor'!I38</f>
        <v>0</v>
      </c>
      <c r="E29" s="6">
        <f>'Memoria Aporte FIA a Asociado 1'!I38</f>
        <v>0</v>
      </c>
      <c r="F29" s="6">
        <f>'Memoria Aporte FIA a Asociado 2'!I38</f>
        <v>0</v>
      </c>
      <c r="G29" s="7">
        <f t="shared" si="0"/>
        <v>0</v>
      </c>
    </row>
    <row r="30" spans="2:7" x14ac:dyDescent="0.2">
      <c r="B30" s="345" t="s">
        <v>29</v>
      </c>
      <c r="C30" s="346"/>
      <c r="D30" s="6">
        <f>'Memoria Aporte FIA al Ejecutor'!I60</f>
        <v>0</v>
      </c>
      <c r="E30" s="6">
        <f>'Memoria Aporte FIA a Asociado 1'!I60</f>
        <v>0</v>
      </c>
      <c r="F30" s="6">
        <f>'Memoria Aporte FIA a Asociado 2'!I60</f>
        <v>0</v>
      </c>
      <c r="G30" s="7">
        <f t="shared" si="0"/>
        <v>0</v>
      </c>
    </row>
    <row r="31" spans="2:7" x14ac:dyDescent="0.2">
      <c r="B31" s="345" t="s">
        <v>30</v>
      </c>
      <c r="C31" s="346"/>
      <c r="D31" s="6">
        <f>'Memoria Aporte FIA al Ejecutor'!I66</f>
        <v>0</v>
      </c>
      <c r="E31" s="6">
        <f>'Memoria Aporte FIA a Asociado 1'!I66</f>
        <v>0</v>
      </c>
      <c r="F31" s="6">
        <f>'Memoria Aporte FIA a Asociado 2'!I66</f>
        <v>0</v>
      </c>
      <c r="G31" s="7">
        <f t="shared" si="0"/>
        <v>0</v>
      </c>
    </row>
    <row r="32" spans="2:7" x14ac:dyDescent="0.2">
      <c r="B32" s="345" t="s">
        <v>31</v>
      </c>
      <c r="C32" s="346"/>
      <c r="D32" s="6">
        <f>'Memoria Aporte FIA al Ejecutor'!I74</f>
        <v>0</v>
      </c>
      <c r="E32" s="6">
        <f>'Memoria Aporte FIA a Asociado 1'!I74</f>
        <v>0</v>
      </c>
      <c r="F32" s="6">
        <f>'Memoria Aporte FIA a Asociado 2'!I74</f>
        <v>0</v>
      </c>
      <c r="G32" s="7">
        <f t="shared" si="0"/>
        <v>0</v>
      </c>
    </row>
    <row r="33" spans="2:7" x14ac:dyDescent="0.2">
      <c r="B33" s="345" t="s">
        <v>32</v>
      </c>
      <c r="C33" s="346"/>
      <c r="D33" s="6">
        <f>'Memoria Aporte FIA al Ejecutor'!I102</f>
        <v>0</v>
      </c>
      <c r="E33" s="6">
        <f>'Memoria Aporte FIA a Asociado 1'!I102</f>
        <v>0</v>
      </c>
      <c r="F33" s="6">
        <f>'Memoria Aporte FIA a Asociado 2'!I102</f>
        <v>0</v>
      </c>
      <c r="G33" s="7">
        <f t="shared" si="0"/>
        <v>0</v>
      </c>
    </row>
    <row r="34" spans="2:7" x14ac:dyDescent="0.2">
      <c r="B34" s="345" t="s">
        <v>33</v>
      </c>
      <c r="C34" s="346"/>
      <c r="D34" s="6">
        <f>'Memoria Aporte FIA al Ejecutor'!I110</f>
        <v>0</v>
      </c>
      <c r="E34" s="6">
        <f>'Memoria Aporte FIA a Asociado 1'!I110</f>
        <v>0</v>
      </c>
      <c r="F34" s="6">
        <f>'Memoria Aporte FIA a Asociado 2'!I110</f>
        <v>0</v>
      </c>
      <c r="G34" s="7">
        <f t="shared" si="0"/>
        <v>0</v>
      </c>
    </row>
    <row r="35" spans="2:7" x14ac:dyDescent="0.2">
      <c r="B35" s="342" t="s">
        <v>34</v>
      </c>
      <c r="C35" s="343"/>
      <c r="D35" s="6">
        <f>'Memoria Aporte FIA al Ejecutor'!I118</f>
        <v>0</v>
      </c>
      <c r="E35" s="6">
        <f>'Memoria Aporte FIA a Asociado 1'!I118</f>
        <v>0</v>
      </c>
      <c r="F35" s="6">
        <f>'Memoria Aporte FIA a Asociado 2'!I118</f>
        <v>0</v>
      </c>
      <c r="G35" s="7">
        <f t="shared" si="0"/>
        <v>0</v>
      </c>
    </row>
    <row r="36" spans="2:7" x14ac:dyDescent="0.2">
      <c r="B36" s="342" t="s">
        <v>35</v>
      </c>
      <c r="C36" s="343"/>
      <c r="D36" s="6">
        <f>'Memoria Aporte FIA al Ejecutor'!I123</f>
        <v>0</v>
      </c>
      <c r="E36" s="6">
        <f>'Memoria Aporte FIA a Asociado 1'!I123</f>
        <v>0</v>
      </c>
      <c r="F36" s="6">
        <f>'Memoria Aporte FIA a Asociado 2'!I123</f>
        <v>0</v>
      </c>
      <c r="G36" s="7">
        <f t="shared" si="0"/>
        <v>0</v>
      </c>
    </row>
    <row r="37" spans="2:7" x14ac:dyDescent="0.2">
      <c r="B37" s="342" t="s">
        <v>36</v>
      </c>
      <c r="C37" s="343"/>
      <c r="D37" s="6">
        <f>'Memoria Aporte FIA al Ejecutor'!I132</f>
        <v>0</v>
      </c>
      <c r="E37" s="6">
        <f>'Memoria Aporte FIA a Asociado 1'!I132</f>
        <v>0</v>
      </c>
      <c r="F37" s="6">
        <f>'Memoria Aporte FIA a Asociado 2'!I132</f>
        <v>0</v>
      </c>
      <c r="G37" s="7">
        <f t="shared" si="0"/>
        <v>0</v>
      </c>
    </row>
    <row r="38" spans="2:7" x14ac:dyDescent="0.2">
      <c r="B38" s="342" t="s">
        <v>37</v>
      </c>
      <c r="C38" s="343"/>
      <c r="D38" s="6">
        <f>'Memoria Aporte FIA al Ejecutor'!I135</f>
        <v>0</v>
      </c>
      <c r="E38" s="6">
        <f>'Memoria Aporte FIA a Asociado 1'!I135</f>
        <v>0</v>
      </c>
      <c r="F38" s="6">
        <f>'Memoria Aporte FIA a Asociado 2'!I135</f>
        <v>0</v>
      </c>
      <c r="G38" s="7">
        <f t="shared" si="0"/>
        <v>0</v>
      </c>
    </row>
    <row r="39" spans="2:7" x14ac:dyDescent="0.2">
      <c r="B39" s="342" t="s">
        <v>38</v>
      </c>
      <c r="C39" s="343"/>
      <c r="D39" s="6">
        <f>'Memoria Aporte FIA al Ejecutor'!I138</f>
        <v>0</v>
      </c>
      <c r="E39" s="6">
        <f>'Memoria Aporte FIA a Asociado 1'!I138</f>
        <v>0</v>
      </c>
      <c r="F39" s="6">
        <f>'Memoria Aporte FIA a Asociado 2'!I138</f>
        <v>0</v>
      </c>
      <c r="G39" s="7">
        <f t="shared" si="0"/>
        <v>0</v>
      </c>
    </row>
    <row r="40" spans="2:7" x14ac:dyDescent="0.2">
      <c r="B40" s="344" t="s">
        <v>24</v>
      </c>
      <c r="C40" s="344"/>
      <c r="D40" s="36">
        <f>SUM(D5:D39)</f>
        <v>0</v>
      </c>
      <c r="E40" s="36">
        <f>SUM(E5:E39)</f>
        <v>0</v>
      </c>
      <c r="F40" s="36">
        <f>SUM(F5:F39)</f>
        <v>0</v>
      </c>
      <c r="G40" s="36">
        <f>SUM(G5:G39)</f>
        <v>0</v>
      </c>
    </row>
  </sheetData>
  <sheetProtection password="DF86" sheet="1" objects="1" scenarios="1" formatColumns="0"/>
  <mergeCells count="12">
    <mergeCell ref="B5:B29"/>
    <mergeCell ref="B30:C30"/>
    <mergeCell ref="B31:C31"/>
    <mergeCell ref="B32:C32"/>
    <mergeCell ref="B33:C33"/>
    <mergeCell ref="B39:C39"/>
    <mergeCell ref="B40:C40"/>
    <mergeCell ref="B34:C34"/>
    <mergeCell ref="B35:C35"/>
    <mergeCell ref="B36:C36"/>
    <mergeCell ref="B37:C37"/>
    <mergeCell ref="B38:C38"/>
  </mergeCells>
  <pageMargins left="0.32" right="0.17" top="0.74803149606299213" bottom="0.74803149606299213" header="0.31496062992125984" footer="0.31496062992125984"/>
  <pageSetup scale="8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O40"/>
  <sheetViews>
    <sheetView zoomScale="80" zoomScaleNormal="80" workbookViewId="0">
      <selection activeCell="I43" sqref="I43"/>
    </sheetView>
  </sheetViews>
  <sheetFormatPr baseColWidth="10" defaultColWidth="9.140625" defaultRowHeight="12.75" x14ac:dyDescent="0.2"/>
  <cols>
    <col min="1" max="1" width="1.42578125" style="1" customWidth="1"/>
    <col min="2" max="2" width="10.28515625" style="1" customWidth="1"/>
    <col min="3" max="3" width="36.28515625" style="1" customWidth="1"/>
    <col min="4" max="4" width="15.7109375" style="1" customWidth="1"/>
    <col min="5" max="5" width="15.7109375" style="4" customWidth="1"/>
    <col min="6" max="13" width="15.7109375" style="1" customWidth="1"/>
    <col min="14" max="14" width="17.140625" style="1" customWidth="1"/>
    <col min="15" max="15" width="15.140625" style="1" customWidth="1"/>
    <col min="16" max="16384" width="9.140625" style="1"/>
  </cols>
  <sheetData>
    <row r="1" spans="2:15" x14ac:dyDescent="0.2">
      <c r="F1" s="5"/>
    </row>
    <row r="2" spans="2:15" x14ac:dyDescent="0.2">
      <c r="B2" s="2" t="s">
        <v>73</v>
      </c>
      <c r="F2" s="5"/>
    </row>
    <row r="3" spans="2:15" x14ac:dyDescent="0.2">
      <c r="F3" s="5"/>
    </row>
    <row r="4" spans="2:15" x14ac:dyDescent="0.2">
      <c r="B4" s="151" t="s">
        <v>13</v>
      </c>
      <c r="C4" s="151" t="s">
        <v>23</v>
      </c>
      <c r="D4" s="8" t="str">
        <f>IF('Memoria Aporte FIA al Ejecutor'!B3="INDICAR AQUÍ NOMBRE EJECUTOR","EJECUTOR",'Memoria Aporte FIA al Ejecutor'!B3)</f>
        <v>EJECUTOR</v>
      </c>
      <c r="E4" s="8" t="str">
        <f>IF('Memoria Aporte de Asociado 1'!B3="INDICAR AQUÍ NOMBRE ASOCIADO 1","Sin asociado 1",'Memoria Aporte de Asociado 1'!B3)</f>
        <v>Sin asociado 1</v>
      </c>
      <c r="F4" s="8" t="str">
        <f>IF('Memoria Aporte de Asociado 2'!B3="INDICAR AQUÍ NOMBRE ASOCIADO 2","Sin asociado 2",'Memoria Aporte de Asociado 2'!B3)</f>
        <v>Sin asociado 2</v>
      </c>
      <c r="G4" s="8" t="str">
        <f>IF('Memoria Aporte de Asociado 3'!B3="INDICAR AQUÍ NOMBRE ASOCIADO 3","Sin asociado 3",'Memoria Aporte de Asociado 3'!B3)</f>
        <v>Sin asociado 3</v>
      </c>
      <c r="H4" s="8" t="str">
        <f>IF('Memoria Aporte de Asociado 4'!B3="INDICAR AQUÍ NOMBRE ASOCIADO 4","Sin asociado 4",'Memoria Aporte de Asociado 4'!B3)</f>
        <v>Sin asociado 4</v>
      </c>
      <c r="I4" s="8" t="str">
        <f>IF('Memoria Aporte de Asociado 5'!B3="INDICAR AQUÍ NOMBRE ASOCIADO 5","Sin asociado 5",'Memoria Aporte de Asociado 5'!B3)</f>
        <v>Sin asociado 5</v>
      </c>
      <c r="J4" s="8" t="str">
        <f>IF('Memoria Aporte de Asociado 6'!B3="INDICAR AQUÍ NOMBRE ASOCIADO 6","Sin asociado 6",'Memoria Aporte de Asociado 6'!B3)</f>
        <v>Sin asociado 6</v>
      </c>
      <c r="K4" s="8" t="str">
        <f>IF('Memoria Aporte de Asociado 7'!B3="INDICAR AQUÍ NOMBRE ASOCIADO 7","Sin asociado 7",'Memoria Aporte de Asociado 7'!B3)</f>
        <v>Sin asociado 7</v>
      </c>
      <c r="L4" s="8" t="str">
        <f>IF('Memoria Aporte de Asociado 8'!B3="INDICAR AQUÍ NOMBRE ASOCIADO 8","Sin asociado 8",'Memoria Aporte de Asociado 8'!B3)</f>
        <v>Sin asociado 8</v>
      </c>
      <c r="M4" s="8" t="str">
        <f>IF('Memoria Aporte de Asociado 9'!B3="INDICAR AQUÍ NOMBRE ASOCIADO 9","Sin asociado 9",'Memoria Aporte de Asociado 9'!B3)</f>
        <v>Sin asociado 9</v>
      </c>
      <c r="N4" s="8" t="str">
        <f>IF('Memoria Aporte de Asociado 10'!B3="INDICAR AQUÍ NOMBRE ASOCIADO 10","Sin asociado 10",'Memoria Aporte de Asociado 10'!B3)</f>
        <v>Sin asociado 10</v>
      </c>
      <c r="O4" s="8" t="s">
        <v>24</v>
      </c>
    </row>
    <row r="5" spans="2:15" ht="25.5" x14ac:dyDescent="0.2">
      <c r="B5" s="347" t="s">
        <v>26</v>
      </c>
      <c r="C5" s="20" t="str">
        <f>'Memoria Aporte FIA al Ejecutor'!C6</f>
        <v>Coordinador Principal: indicar nombre aquí</v>
      </c>
      <c r="D5" s="6">
        <f>'Memoria Aporte del Ejecutor'!I10+'Memoria Aporte del Ejecutor'!I135</f>
        <v>0</v>
      </c>
      <c r="E5" s="6">
        <f>'Memoria Aporte de Asociado 1'!$I10+'Memoria Aporte de Asociado 1'!$I135</f>
        <v>0</v>
      </c>
      <c r="F5" s="6">
        <f>'Memoria Aporte de Asociado 2'!$I10+'Memoria Aporte de Asociado 2'!$I135</f>
        <v>0</v>
      </c>
      <c r="G5" s="6">
        <f>'Memoria Aporte de Asociado 3'!$I10+'Memoria Aporte de Asociado 3'!$I135</f>
        <v>0</v>
      </c>
      <c r="H5" s="6">
        <f>'Memoria Aporte de Asociado 4'!$I10+'Memoria Aporte de Asociado 4'!$I135</f>
        <v>0</v>
      </c>
      <c r="I5" s="6">
        <f>'Memoria Aporte de Asociado 5'!$I10+'Memoria Aporte de Asociado 5'!$I135</f>
        <v>0</v>
      </c>
      <c r="J5" s="6">
        <f>'Memoria Aporte de Asociado 6'!$I10+'Memoria Aporte de Asociado 6'!$I135</f>
        <v>0</v>
      </c>
      <c r="K5" s="6">
        <f>'Memoria Aporte de Asociado 7'!$I10+'Memoria Aporte de Asociado 7'!$I135</f>
        <v>0</v>
      </c>
      <c r="L5" s="6">
        <f>'Memoria Aporte de Asociado 8'!$I10+'Memoria Aporte de Asociado 8'!$I135</f>
        <v>0</v>
      </c>
      <c r="M5" s="6">
        <f>'Memoria Aporte de Asociado 9'!$I10+'Memoria Aporte de Asociado 9'!$I135</f>
        <v>0</v>
      </c>
      <c r="N5" s="6">
        <f>'Memoria Aporte de Asociado 10'!$I10+'Memoria Aporte de Asociado 10'!$I135</f>
        <v>0</v>
      </c>
      <c r="O5" s="7">
        <f>SUM(D5:N5)</f>
        <v>0</v>
      </c>
    </row>
    <row r="6" spans="2:15" x14ac:dyDescent="0.2">
      <c r="B6" s="348"/>
      <c r="C6" s="20" t="str">
        <f>'Memoria Aporte FIA al Ejecutor'!C7</f>
        <v>Coordinador Alterno: indicar nombre aquí</v>
      </c>
      <c r="D6" s="6">
        <f>'Memoria Aporte del Ejecutor'!I11+'Memoria Aporte del Ejecutor'!I136</f>
        <v>0</v>
      </c>
      <c r="E6" s="6">
        <f>'Memoria Aporte de Asociado 1'!$I11+'Memoria Aporte de Asociado 1'!$I136</f>
        <v>0</v>
      </c>
      <c r="F6" s="6">
        <f>'Memoria Aporte de Asociado 2'!$I11+'Memoria Aporte de Asociado 2'!$I136</f>
        <v>0</v>
      </c>
      <c r="G6" s="6">
        <f>'Memoria Aporte de Asociado 3'!$I11+'Memoria Aporte de Asociado 3'!$I136</f>
        <v>0</v>
      </c>
      <c r="H6" s="6">
        <f>'Memoria Aporte de Asociado 4'!$I11+'Memoria Aporte de Asociado 4'!$I136</f>
        <v>0</v>
      </c>
      <c r="I6" s="6">
        <f>'Memoria Aporte de Asociado 5'!$I11+'Memoria Aporte de Asociado 5'!$I136</f>
        <v>0</v>
      </c>
      <c r="J6" s="6">
        <f>'Memoria Aporte de Asociado 6'!$I11+'Memoria Aporte de Asociado 6'!$I136</f>
        <v>0</v>
      </c>
      <c r="K6" s="6">
        <f>'Memoria Aporte de Asociado 7'!$I11+'Memoria Aporte de Asociado 7'!$I136</f>
        <v>0</v>
      </c>
      <c r="L6" s="6">
        <f>'Memoria Aporte de Asociado 8'!$I11+'Memoria Aporte de Asociado 8'!$I136</f>
        <v>0</v>
      </c>
      <c r="M6" s="6">
        <f>'Memoria Aporte de Asociado 9'!$I11+'Memoria Aporte de Asociado 9'!$I136</f>
        <v>0</v>
      </c>
      <c r="N6" s="6">
        <f>'Memoria Aporte de Asociado 10'!$I11+'Memoria Aporte de Asociado 10'!$I136</f>
        <v>0</v>
      </c>
      <c r="O6" s="7">
        <f t="shared" ref="O6:O39" si="0">SUM(D6:N6)</f>
        <v>0</v>
      </c>
    </row>
    <row r="7" spans="2:15" x14ac:dyDescent="0.2">
      <c r="B7" s="348"/>
      <c r="C7" s="20" t="str">
        <f>'Memoria Aporte FIA al Ejecutor'!C8</f>
        <v>Equipo Técnico 1: indicar nombre aquí</v>
      </c>
      <c r="D7" s="6">
        <f>'Memoria Aporte del Ejecutor'!I12+'Memoria Aporte del Ejecutor'!I137</f>
        <v>0</v>
      </c>
      <c r="E7" s="6">
        <f>'Memoria Aporte de Asociado 1'!$I12+'Memoria Aporte de Asociado 1'!$I137</f>
        <v>0</v>
      </c>
      <c r="F7" s="6">
        <f>'Memoria Aporte de Asociado 2'!$I12+'Memoria Aporte de Asociado 2'!$I137</f>
        <v>0</v>
      </c>
      <c r="G7" s="6">
        <f>'Memoria Aporte de Asociado 3'!$I12+'Memoria Aporte de Asociado 3'!$I137</f>
        <v>0</v>
      </c>
      <c r="H7" s="6">
        <f>'Memoria Aporte de Asociado 4'!$I12+'Memoria Aporte de Asociado 4'!$I137</f>
        <v>0</v>
      </c>
      <c r="I7" s="6">
        <f>'Memoria Aporte de Asociado 5'!$I12+'Memoria Aporte de Asociado 5'!$I137</f>
        <v>0</v>
      </c>
      <c r="J7" s="6">
        <f>'Memoria Aporte de Asociado 6'!$I12+'Memoria Aporte de Asociado 6'!$I137</f>
        <v>0</v>
      </c>
      <c r="K7" s="6">
        <f>'Memoria Aporte de Asociado 7'!$I12+'Memoria Aporte de Asociado 7'!$I137</f>
        <v>0</v>
      </c>
      <c r="L7" s="6">
        <f>'Memoria Aporte de Asociado 8'!$I12+'Memoria Aporte de Asociado 8'!$I137</f>
        <v>0</v>
      </c>
      <c r="M7" s="6">
        <f>'Memoria Aporte de Asociado 9'!$I12+'Memoria Aporte de Asociado 9'!$I137</f>
        <v>0</v>
      </c>
      <c r="N7" s="6">
        <f>'Memoria Aporte de Asociado 10'!$I12+'Memoria Aporte de Asociado 10'!$I137</f>
        <v>0</v>
      </c>
      <c r="O7" s="7">
        <f t="shared" si="0"/>
        <v>0</v>
      </c>
    </row>
    <row r="8" spans="2:15" x14ac:dyDescent="0.2">
      <c r="B8" s="348"/>
      <c r="C8" s="20" t="str">
        <f>'Memoria Aporte FIA al Ejecutor'!C9</f>
        <v>Equipo Técnico 2: indicar nombre aquí</v>
      </c>
      <c r="D8" s="6">
        <f>'Memoria Aporte del Ejecutor'!I13+'Memoria Aporte del Ejecutor'!I138</f>
        <v>0</v>
      </c>
      <c r="E8" s="6">
        <f>'Memoria Aporte de Asociado 1'!$I13+'Memoria Aporte de Asociado 1'!$I138</f>
        <v>0</v>
      </c>
      <c r="F8" s="6">
        <f>'Memoria Aporte de Asociado 2'!$I13+'Memoria Aporte de Asociado 2'!$I138</f>
        <v>0</v>
      </c>
      <c r="G8" s="6">
        <f>'Memoria Aporte de Asociado 3'!$I13+'Memoria Aporte de Asociado 3'!$I138</f>
        <v>0</v>
      </c>
      <c r="H8" s="6">
        <f>'Memoria Aporte de Asociado 4'!$I13+'Memoria Aporte de Asociado 4'!$I138</f>
        <v>0</v>
      </c>
      <c r="I8" s="6">
        <f>'Memoria Aporte de Asociado 5'!$I13+'Memoria Aporte de Asociado 5'!$I138</f>
        <v>0</v>
      </c>
      <c r="J8" s="6">
        <f>'Memoria Aporte de Asociado 6'!$I13+'Memoria Aporte de Asociado 6'!$I138</f>
        <v>0</v>
      </c>
      <c r="K8" s="6">
        <f>'Memoria Aporte de Asociado 7'!$I13+'Memoria Aporte de Asociado 7'!$I138</f>
        <v>0</v>
      </c>
      <c r="L8" s="6">
        <f>'Memoria Aporte de Asociado 8'!$I13+'Memoria Aporte de Asociado 8'!$I138</f>
        <v>0</v>
      </c>
      <c r="M8" s="6">
        <f>'Memoria Aporte de Asociado 9'!$I13+'Memoria Aporte de Asociado 9'!$I138</f>
        <v>0</v>
      </c>
      <c r="N8" s="6">
        <f>'Memoria Aporte de Asociado 10'!$I13+'Memoria Aporte de Asociado 10'!$I138</f>
        <v>0</v>
      </c>
      <c r="O8" s="7">
        <f t="shared" si="0"/>
        <v>0</v>
      </c>
    </row>
    <row r="9" spans="2:15" x14ac:dyDescent="0.2">
      <c r="B9" s="348"/>
      <c r="C9" s="20" t="str">
        <f>'Memoria Aporte FIA al Ejecutor'!C10</f>
        <v>Equipo Técnico 3: indicar nombre aquí</v>
      </c>
      <c r="D9" s="6">
        <f>'Memoria Aporte del Ejecutor'!I14+'Memoria Aporte del Ejecutor'!I139</f>
        <v>0</v>
      </c>
      <c r="E9" s="6">
        <f>'Memoria Aporte de Asociado 1'!$I14+'Memoria Aporte de Asociado 1'!$I139</f>
        <v>0</v>
      </c>
      <c r="F9" s="6">
        <f>'Memoria Aporte de Asociado 2'!$I14+'Memoria Aporte de Asociado 2'!$I139</f>
        <v>0</v>
      </c>
      <c r="G9" s="6">
        <f>'Memoria Aporte de Asociado 3'!$I14+'Memoria Aporte de Asociado 3'!$I139</f>
        <v>0</v>
      </c>
      <c r="H9" s="6">
        <f>'Memoria Aporte de Asociado 4'!$I14+'Memoria Aporte de Asociado 4'!$I139</f>
        <v>0</v>
      </c>
      <c r="I9" s="6">
        <f>'Memoria Aporte de Asociado 5'!$I14+'Memoria Aporte de Asociado 5'!$I139</f>
        <v>0</v>
      </c>
      <c r="J9" s="6">
        <f>'Memoria Aporte de Asociado 6'!$I14+'Memoria Aporte de Asociado 6'!$I139</f>
        <v>0</v>
      </c>
      <c r="K9" s="6">
        <f>'Memoria Aporte de Asociado 7'!$I14+'Memoria Aporte de Asociado 7'!$I139</f>
        <v>0</v>
      </c>
      <c r="L9" s="6">
        <f>'Memoria Aporte de Asociado 8'!$I14+'Memoria Aporte de Asociado 8'!$I139</f>
        <v>0</v>
      </c>
      <c r="M9" s="6">
        <f>'Memoria Aporte de Asociado 9'!$I14+'Memoria Aporte de Asociado 9'!$I139</f>
        <v>0</v>
      </c>
      <c r="N9" s="6">
        <f>'Memoria Aporte de Asociado 10'!$I14+'Memoria Aporte de Asociado 10'!$I139</f>
        <v>0</v>
      </c>
      <c r="O9" s="7">
        <f t="shared" si="0"/>
        <v>0</v>
      </c>
    </row>
    <row r="10" spans="2:15" x14ac:dyDescent="0.2">
      <c r="B10" s="348"/>
      <c r="C10" s="20" t="str">
        <f>'Memoria Aporte FIA al Ejecutor'!C11</f>
        <v>Equipo Técnico 4: indicar nombre aquí</v>
      </c>
      <c r="D10" s="6">
        <f>'Memoria Aporte del Ejecutor'!I15+'Memoria Aporte del Ejecutor'!I140</f>
        <v>0</v>
      </c>
      <c r="E10" s="6">
        <f>'Memoria Aporte de Asociado 1'!$I15+'Memoria Aporte de Asociado 1'!$I140</f>
        <v>0</v>
      </c>
      <c r="F10" s="6">
        <f>'Memoria Aporte de Asociado 2'!$I15+'Memoria Aporte de Asociado 2'!$I140</f>
        <v>0</v>
      </c>
      <c r="G10" s="6">
        <f>'Memoria Aporte de Asociado 3'!$I15+'Memoria Aporte de Asociado 3'!$I140</f>
        <v>0</v>
      </c>
      <c r="H10" s="6">
        <f>'Memoria Aporte de Asociado 4'!$I15+'Memoria Aporte de Asociado 4'!$I140</f>
        <v>0</v>
      </c>
      <c r="I10" s="6">
        <f>'Memoria Aporte de Asociado 5'!$I15+'Memoria Aporte de Asociado 5'!$I140</f>
        <v>0</v>
      </c>
      <c r="J10" s="6">
        <f>'Memoria Aporte de Asociado 6'!$I15+'Memoria Aporte de Asociado 6'!$I140</f>
        <v>0</v>
      </c>
      <c r="K10" s="6">
        <f>'Memoria Aporte de Asociado 7'!$I15+'Memoria Aporte de Asociado 7'!$I140</f>
        <v>0</v>
      </c>
      <c r="L10" s="6">
        <f>'Memoria Aporte de Asociado 8'!$I15+'Memoria Aporte de Asociado 8'!$I140</f>
        <v>0</v>
      </c>
      <c r="M10" s="6">
        <f>'Memoria Aporte de Asociado 9'!$I15+'Memoria Aporte de Asociado 9'!$I140</f>
        <v>0</v>
      </c>
      <c r="N10" s="6">
        <f>'Memoria Aporte de Asociado 10'!$I15+'Memoria Aporte de Asociado 10'!$I140</f>
        <v>0</v>
      </c>
      <c r="O10" s="7">
        <f t="shared" si="0"/>
        <v>0</v>
      </c>
    </row>
    <row r="11" spans="2:15" x14ac:dyDescent="0.2">
      <c r="B11" s="348"/>
      <c r="C11" s="20" t="str">
        <f>'Memoria Aporte FIA al Ejecutor'!C12</f>
        <v>Equipo Técnico 5: indicar nombre aquí</v>
      </c>
      <c r="D11" s="6">
        <f>'Memoria Aporte del Ejecutor'!I16+'Memoria Aporte del Ejecutor'!I141</f>
        <v>0</v>
      </c>
      <c r="E11" s="6">
        <f>'Memoria Aporte de Asociado 1'!$I16+'Memoria Aporte de Asociado 1'!$I141</f>
        <v>0</v>
      </c>
      <c r="F11" s="6">
        <f>'Memoria Aporte de Asociado 2'!$I16+'Memoria Aporte de Asociado 2'!$I141</f>
        <v>0</v>
      </c>
      <c r="G11" s="6">
        <f>'Memoria Aporte de Asociado 3'!$I16+'Memoria Aporte de Asociado 3'!$I141</f>
        <v>0</v>
      </c>
      <c r="H11" s="6">
        <f>'Memoria Aporte de Asociado 4'!$I16+'Memoria Aporte de Asociado 4'!$I141</f>
        <v>0</v>
      </c>
      <c r="I11" s="6">
        <f>'Memoria Aporte de Asociado 5'!$I16+'Memoria Aporte de Asociado 5'!$I141</f>
        <v>0</v>
      </c>
      <c r="J11" s="6">
        <f>'Memoria Aporte de Asociado 6'!$I16+'Memoria Aporte de Asociado 6'!$I141</f>
        <v>0</v>
      </c>
      <c r="K11" s="6">
        <f>'Memoria Aporte de Asociado 7'!$I16+'Memoria Aporte de Asociado 7'!$I141</f>
        <v>0</v>
      </c>
      <c r="L11" s="6">
        <f>'Memoria Aporte de Asociado 8'!$I16+'Memoria Aporte de Asociado 8'!$I141</f>
        <v>0</v>
      </c>
      <c r="M11" s="6">
        <f>'Memoria Aporte de Asociado 9'!$I16+'Memoria Aporte de Asociado 9'!$I141</f>
        <v>0</v>
      </c>
      <c r="N11" s="6">
        <f>'Memoria Aporte de Asociado 10'!$I16+'Memoria Aporte de Asociado 10'!$I141</f>
        <v>0</v>
      </c>
      <c r="O11" s="7">
        <f t="shared" si="0"/>
        <v>0</v>
      </c>
    </row>
    <row r="12" spans="2:15" x14ac:dyDescent="0.2">
      <c r="B12" s="348"/>
      <c r="C12" s="20" t="str">
        <f>'Memoria Aporte FIA al Ejecutor'!C13</f>
        <v>Equipo Técnico 6: indicar nombre aquí</v>
      </c>
      <c r="D12" s="6">
        <f>'Memoria Aporte del Ejecutor'!I17+'Memoria Aporte del Ejecutor'!I142</f>
        <v>0</v>
      </c>
      <c r="E12" s="6">
        <f>'Memoria Aporte de Asociado 1'!$I17+'Memoria Aporte de Asociado 1'!$I142</f>
        <v>0</v>
      </c>
      <c r="F12" s="6">
        <f>'Memoria Aporte de Asociado 2'!$I17+'Memoria Aporte de Asociado 2'!$I142</f>
        <v>0</v>
      </c>
      <c r="G12" s="6">
        <f>'Memoria Aporte de Asociado 3'!$I17+'Memoria Aporte de Asociado 3'!$I142</f>
        <v>0</v>
      </c>
      <c r="H12" s="6">
        <f>'Memoria Aporte de Asociado 4'!$I17+'Memoria Aporte de Asociado 4'!$I142</f>
        <v>0</v>
      </c>
      <c r="I12" s="6">
        <f>'Memoria Aporte de Asociado 5'!$I17+'Memoria Aporte de Asociado 5'!$I142</f>
        <v>0</v>
      </c>
      <c r="J12" s="6">
        <f>'Memoria Aporte de Asociado 6'!$I17+'Memoria Aporte de Asociado 6'!$I142</f>
        <v>0</v>
      </c>
      <c r="K12" s="6">
        <f>'Memoria Aporte de Asociado 7'!$I17+'Memoria Aporte de Asociado 7'!$I142</f>
        <v>0</v>
      </c>
      <c r="L12" s="6">
        <f>'Memoria Aporte de Asociado 8'!$I17+'Memoria Aporte de Asociado 8'!$I142</f>
        <v>0</v>
      </c>
      <c r="M12" s="6">
        <f>'Memoria Aporte de Asociado 9'!$I17+'Memoria Aporte de Asociado 9'!$I142</f>
        <v>0</v>
      </c>
      <c r="N12" s="6">
        <f>'Memoria Aporte de Asociado 10'!$I17+'Memoria Aporte de Asociado 10'!$I142</f>
        <v>0</v>
      </c>
      <c r="O12" s="7">
        <f t="shared" si="0"/>
        <v>0</v>
      </c>
    </row>
    <row r="13" spans="2:15" x14ac:dyDescent="0.2">
      <c r="B13" s="348"/>
      <c r="C13" s="20" t="str">
        <f>'Memoria Aporte FIA al Ejecutor'!C14</f>
        <v>Equipo Técnico 7: indicar nombre aquí</v>
      </c>
      <c r="D13" s="6">
        <f>'Memoria Aporte del Ejecutor'!I18+'Memoria Aporte del Ejecutor'!I143</f>
        <v>0</v>
      </c>
      <c r="E13" s="6">
        <f>'Memoria Aporte de Asociado 1'!$I18+'Memoria Aporte de Asociado 1'!$I143</f>
        <v>0</v>
      </c>
      <c r="F13" s="6">
        <f>'Memoria Aporte de Asociado 2'!$I18+'Memoria Aporte de Asociado 2'!$I143</f>
        <v>0</v>
      </c>
      <c r="G13" s="6">
        <f>'Memoria Aporte de Asociado 3'!$I18+'Memoria Aporte de Asociado 3'!$I143</f>
        <v>0</v>
      </c>
      <c r="H13" s="6">
        <f>'Memoria Aporte de Asociado 4'!$I18+'Memoria Aporte de Asociado 4'!$I143</f>
        <v>0</v>
      </c>
      <c r="I13" s="6">
        <f>'Memoria Aporte de Asociado 5'!$I18+'Memoria Aporte de Asociado 5'!$I143</f>
        <v>0</v>
      </c>
      <c r="J13" s="6">
        <f>'Memoria Aporte de Asociado 6'!$I18+'Memoria Aporte de Asociado 6'!$I143</f>
        <v>0</v>
      </c>
      <c r="K13" s="6">
        <f>'Memoria Aporte de Asociado 7'!$I18+'Memoria Aporte de Asociado 7'!$I143</f>
        <v>0</v>
      </c>
      <c r="L13" s="6">
        <f>'Memoria Aporte de Asociado 8'!$I18+'Memoria Aporte de Asociado 8'!$I143</f>
        <v>0</v>
      </c>
      <c r="M13" s="6">
        <f>'Memoria Aporte de Asociado 9'!$I18+'Memoria Aporte de Asociado 9'!$I143</f>
        <v>0</v>
      </c>
      <c r="N13" s="6">
        <f>'Memoria Aporte de Asociado 10'!$I18+'Memoria Aporte de Asociado 10'!$I143</f>
        <v>0</v>
      </c>
      <c r="O13" s="7">
        <f t="shared" si="0"/>
        <v>0</v>
      </c>
    </row>
    <row r="14" spans="2:15" x14ac:dyDescent="0.2">
      <c r="B14" s="348"/>
      <c r="C14" s="20" t="str">
        <f>'Memoria Aporte FIA al Ejecutor'!C15</f>
        <v>Equipo Técnico 8: indicar nombre aquí</v>
      </c>
      <c r="D14" s="6">
        <f>'Memoria Aporte del Ejecutor'!I19+'Memoria Aporte del Ejecutor'!I144</f>
        <v>0</v>
      </c>
      <c r="E14" s="6">
        <f>'Memoria Aporte de Asociado 1'!$I19+'Memoria Aporte de Asociado 1'!$I144</f>
        <v>0</v>
      </c>
      <c r="F14" s="6">
        <f>'Memoria Aporte de Asociado 2'!$I19+'Memoria Aporte de Asociado 2'!$I144</f>
        <v>0</v>
      </c>
      <c r="G14" s="6">
        <f>'Memoria Aporte de Asociado 3'!$I19+'Memoria Aporte de Asociado 3'!$I144</f>
        <v>0</v>
      </c>
      <c r="H14" s="6">
        <f>'Memoria Aporte de Asociado 4'!$I19+'Memoria Aporte de Asociado 4'!$I144</f>
        <v>0</v>
      </c>
      <c r="I14" s="6">
        <f>'Memoria Aporte de Asociado 5'!$I19+'Memoria Aporte de Asociado 5'!$I144</f>
        <v>0</v>
      </c>
      <c r="J14" s="6">
        <f>'Memoria Aporte de Asociado 6'!$I19+'Memoria Aporte de Asociado 6'!$I144</f>
        <v>0</v>
      </c>
      <c r="K14" s="6">
        <f>'Memoria Aporte de Asociado 7'!$I19+'Memoria Aporte de Asociado 7'!$I144</f>
        <v>0</v>
      </c>
      <c r="L14" s="6">
        <f>'Memoria Aporte de Asociado 8'!$I19+'Memoria Aporte de Asociado 8'!$I144</f>
        <v>0</v>
      </c>
      <c r="M14" s="6">
        <f>'Memoria Aporte de Asociado 9'!$I19+'Memoria Aporte de Asociado 9'!$I144</f>
        <v>0</v>
      </c>
      <c r="N14" s="6">
        <f>'Memoria Aporte de Asociado 10'!$I19+'Memoria Aporte de Asociado 10'!$I144</f>
        <v>0</v>
      </c>
      <c r="O14" s="7">
        <f t="shared" si="0"/>
        <v>0</v>
      </c>
    </row>
    <row r="15" spans="2:15" x14ac:dyDescent="0.2">
      <c r="B15" s="348"/>
      <c r="C15" s="20" t="str">
        <f>'Memoria Aporte FIA al Ejecutor'!C16</f>
        <v>Equipo Técnico 9: indicar nombre aquí</v>
      </c>
      <c r="D15" s="6">
        <f>'Memoria Aporte del Ejecutor'!I20+'Memoria Aporte del Ejecutor'!I145</f>
        <v>0</v>
      </c>
      <c r="E15" s="6">
        <f>'Memoria Aporte de Asociado 1'!$I20+'Memoria Aporte de Asociado 1'!$I145</f>
        <v>0</v>
      </c>
      <c r="F15" s="6">
        <f>'Memoria Aporte de Asociado 2'!$I20+'Memoria Aporte de Asociado 2'!$I145</f>
        <v>0</v>
      </c>
      <c r="G15" s="6">
        <f>'Memoria Aporte de Asociado 3'!$I20+'Memoria Aporte de Asociado 3'!$I145</f>
        <v>0</v>
      </c>
      <c r="H15" s="6">
        <f>'Memoria Aporte de Asociado 4'!$I20+'Memoria Aporte de Asociado 4'!$I145</f>
        <v>0</v>
      </c>
      <c r="I15" s="6">
        <f>'Memoria Aporte de Asociado 5'!$I20+'Memoria Aporte de Asociado 5'!$I145</f>
        <v>0</v>
      </c>
      <c r="J15" s="6">
        <f>'Memoria Aporte de Asociado 6'!$I20+'Memoria Aporte de Asociado 6'!$I145</f>
        <v>0</v>
      </c>
      <c r="K15" s="6">
        <f>'Memoria Aporte de Asociado 7'!$I20+'Memoria Aporte de Asociado 7'!$I145</f>
        <v>0</v>
      </c>
      <c r="L15" s="6">
        <f>'Memoria Aporte de Asociado 8'!$I20+'Memoria Aporte de Asociado 8'!$I145</f>
        <v>0</v>
      </c>
      <c r="M15" s="6">
        <f>'Memoria Aporte de Asociado 9'!$I20+'Memoria Aporte de Asociado 9'!$I145</f>
        <v>0</v>
      </c>
      <c r="N15" s="6">
        <f>'Memoria Aporte de Asociado 10'!$I20+'Memoria Aporte de Asociado 10'!$I145</f>
        <v>0</v>
      </c>
      <c r="O15" s="7">
        <f t="shared" si="0"/>
        <v>0</v>
      </c>
    </row>
    <row r="16" spans="2:15" x14ac:dyDescent="0.2">
      <c r="B16" s="348"/>
      <c r="C16" s="20" t="str">
        <f>'Memoria Aporte FIA al Ejecutor'!C17</f>
        <v>Equipo Técnico 10: indicar nombre aquí</v>
      </c>
      <c r="D16" s="6">
        <f>'Memoria Aporte del Ejecutor'!I21+'Memoria Aporte del Ejecutor'!I146</f>
        <v>0</v>
      </c>
      <c r="E16" s="6">
        <f>'Memoria Aporte de Asociado 1'!$I21+'Memoria Aporte de Asociado 1'!$I146</f>
        <v>0</v>
      </c>
      <c r="F16" s="6">
        <f>'Memoria Aporte de Asociado 2'!$I21+'Memoria Aporte de Asociado 2'!$I146</f>
        <v>0</v>
      </c>
      <c r="G16" s="6">
        <f>'Memoria Aporte de Asociado 3'!$I21+'Memoria Aporte de Asociado 3'!$I146</f>
        <v>0</v>
      </c>
      <c r="H16" s="6">
        <f>'Memoria Aporte de Asociado 4'!$I21+'Memoria Aporte de Asociado 4'!$I146</f>
        <v>0</v>
      </c>
      <c r="I16" s="6">
        <f>'Memoria Aporte de Asociado 5'!$I21+'Memoria Aporte de Asociado 5'!$I146</f>
        <v>0</v>
      </c>
      <c r="J16" s="6">
        <f>'Memoria Aporte de Asociado 6'!$I21+'Memoria Aporte de Asociado 6'!$I146</f>
        <v>0</v>
      </c>
      <c r="K16" s="6">
        <f>'Memoria Aporte de Asociado 7'!$I21+'Memoria Aporte de Asociado 7'!$I146</f>
        <v>0</v>
      </c>
      <c r="L16" s="6">
        <f>'Memoria Aporte de Asociado 8'!$I21+'Memoria Aporte de Asociado 8'!$I146</f>
        <v>0</v>
      </c>
      <c r="M16" s="6">
        <f>'Memoria Aporte de Asociado 9'!$I21+'Memoria Aporte de Asociado 9'!$I146</f>
        <v>0</v>
      </c>
      <c r="N16" s="6">
        <f>'Memoria Aporte de Asociado 10'!$I21+'Memoria Aporte de Asociado 10'!$I146</f>
        <v>0</v>
      </c>
      <c r="O16" s="7">
        <f t="shared" si="0"/>
        <v>0</v>
      </c>
    </row>
    <row r="17" spans="2:15" x14ac:dyDescent="0.2">
      <c r="B17" s="348"/>
      <c r="C17" s="20" t="str">
        <f>'Memoria Aporte FIA al Ejecutor'!C18</f>
        <v>Equipo Técnico 11: indicar nombre aquí</v>
      </c>
      <c r="D17" s="6">
        <f>'Memoria Aporte del Ejecutor'!I22+'Memoria Aporte del Ejecutor'!I147</f>
        <v>0</v>
      </c>
      <c r="E17" s="6">
        <f>'Memoria Aporte de Asociado 1'!$I22+'Memoria Aporte de Asociado 1'!$I147</f>
        <v>0</v>
      </c>
      <c r="F17" s="6">
        <f>'Memoria Aporte de Asociado 2'!$I22+'Memoria Aporte de Asociado 2'!$I147</f>
        <v>0</v>
      </c>
      <c r="G17" s="6">
        <f>'Memoria Aporte de Asociado 3'!$I22+'Memoria Aporte de Asociado 3'!$I147</f>
        <v>0</v>
      </c>
      <c r="H17" s="6">
        <f>'Memoria Aporte de Asociado 4'!$I22+'Memoria Aporte de Asociado 4'!$I147</f>
        <v>0</v>
      </c>
      <c r="I17" s="6">
        <f>'Memoria Aporte de Asociado 5'!$I22+'Memoria Aporte de Asociado 5'!$I147</f>
        <v>0</v>
      </c>
      <c r="J17" s="6">
        <f>'Memoria Aporte de Asociado 6'!$I22+'Memoria Aporte de Asociado 6'!$I147</f>
        <v>0</v>
      </c>
      <c r="K17" s="6">
        <f>'Memoria Aporte de Asociado 7'!$I22+'Memoria Aporte de Asociado 7'!$I147</f>
        <v>0</v>
      </c>
      <c r="L17" s="6">
        <f>'Memoria Aporte de Asociado 8'!$I22+'Memoria Aporte de Asociado 8'!$I147</f>
        <v>0</v>
      </c>
      <c r="M17" s="6">
        <f>'Memoria Aporte de Asociado 9'!$I22+'Memoria Aporte de Asociado 9'!$I147</f>
        <v>0</v>
      </c>
      <c r="N17" s="6">
        <f>'Memoria Aporte de Asociado 10'!$I22+'Memoria Aporte de Asociado 10'!$I147</f>
        <v>0</v>
      </c>
      <c r="O17" s="7">
        <f t="shared" si="0"/>
        <v>0</v>
      </c>
    </row>
    <row r="18" spans="2:15" x14ac:dyDescent="0.2">
      <c r="B18" s="348"/>
      <c r="C18" s="20" t="str">
        <f>'Memoria Aporte FIA al Ejecutor'!C19</f>
        <v>Equipo Técnico 12: indicar nombre aquí</v>
      </c>
      <c r="D18" s="6">
        <f>'Memoria Aporte del Ejecutor'!I23+'Memoria Aporte del Ejecutor'!I148</f>
        <v>0</v>
      </c>
      <c r="E18" s="6">
        <f>'Memoria Aporte de Asociado 1'!$I23+'Memoria Aporte de Asociado 1'!$I148</f>
        <v>0</v>
      </c>
      <c r="F18" s="6">
        <f>'Memoria Aporte de Asociado 2'!$I23+'Memoria Aporte de Asociado 2'!$I148</f>
        <v>0</v>
      </c>
      <c r="G18" s="6">
        <f>'Memoria Aporte de Asociado 3'!$I23+'Memoria Aporte de Asociado 3'!$I148</f>
        <v>0</v>
      </c>
      <c r="H18" s="6">
        <f>'Memoria Aporte de Asociado 4'!$I23+'Memoria Aporte de Asociado 4'!$I148</f>
        <v>0</v>
      </c>
      <c r="I18" s="6">
        <f>'Memoria Aporte de Asociado 5'!$I23+'Memoria Aporte de Asociado 5'!$I148</f>
        <v>0</v>
      </c>
      <c r="J18" s="6">
        <f>'Memoria Aporte de Asociado 6'!$I23+'Memoria Aporte de Asociado 6'!$I148</f>
        <v>0</v>
      </c>
      <c r="K18" s="6">
        <f>'Memoria Aporte de Asociado 7'!$I23+'Memoria Aporte de Asociado 7'!$I148</f>
        <v>0</v>
      </c>
      <c r="L18" s="6">
        <f>'Memoria Aporte de Asociado 8'!$I23+'Memoria Aporte de Asociado 8'!$I148</f>
        <v>0</v>
      </c>
      <c r="M18" s="6">
        <f>'Memoria Aporte de Asociado 9'!$I23+'Memoria Aporte de Asociado 9'!$I148</f>
        <v>0</v>
      </c>
      <c r="N18" s="6">
        <f>'Memoria Aporte de Asociado 10'!$I23+'Memoria Aporte de Asociado 10'!$I148</f>
        <v>0</v>
      </c>
      <c r="O18" s="7">
        <f t="shared" si="0"/>
        <v>0</v>
      </c>
    </row>
    <row r="19" spans="2:15" x14ac:dyDescent="0.2">
      <c r="B19" s="348"/>
      <c r="C19" s="20" t="str">
        <f>'Memoria Aporte FIA al Ejecutor'!C20</f>
        <v>Equipo Técnico 13: indicar nombre aquí</v>
      </c>
      <c r="D19" s="6">
        <f>'Memoria Aporte del Ejecutor'!I24+'Memoria Aporte del Ejecutor'!I149</f>
        <v>0</v>
      </c>
      <c r="E19" s="6">
        <f>'Memoria Aporte de Asociado 1'!$I24+'Memoria Aporte de Asociado 1'!$I149</f>
        <v>0</v>
      </c>
      <c r="F19" s="6">
        <f>'Memoria Aporte de Asociado 2'!$I24+'Memoria Aporte de Asociado 2'!$I149</f>
        <v>0</v>
      </c>
      <c r="G19" s="6">
        <f>'Memoria Aporte de Asociado 3'!$I24+'Memoria Aporte de Asociado 3'!$I149</f>
        <v>0</v>
      </c>
      <c r="H19" s="6">
        <f>'Memoria Aporte de Asociado 4'!$I24+'Memoria Aporte de Asociado 4'!$I149</f>
        <v>0</v>
      </c>
      <c r="I19" s="6">
        <f>'Memoria Aporte de Asociado 5'!$I24+'Memoria Aporte de Asociado 5'!$I149</f>
        <v>0</v>
      </c>
      <c r="J19" s="6">
        <f>'Memoria Aporte de Asociado 6'!$I24+'Memoria Aporte de Asociado 6'!$I149</f>
        <v>0</v>
      </c>
      <c r="K19" s="6">
        <f>'Memoria Aporte de Asociado 7'!$I24+'Memoria Aporte de Asociado 7'!$I149</f>
        <v>0</v>
      </c>
      <c r="L19" s="6">
        <f>'Memoria Aporte de Asociado 8'!$I24+'Memoria Aporte de Asociado 8'!$I149</f>
        <v>0</v>
      </c>
      <c r="M19" s="6">
        <f>'Memoria Aporte de Asociado 9'!$I24+'Memoria Aporte de Asociado 9'!$I149</f>
        <v>0</v>
      </c>
      <c r="N19" s="6">
        <f>'Memoria Aporte de Asociado 10'!$I24+'Memoria Aporte de Asociado 10'!$I149</f>
        <v>0</v>
      </c>
      <c r="O19" s="7">
        <f t="shared" si="0"/>
        <v>0</v>
      </c>
    </row>
    <row r="20" spans="2:15" x14ac:dyDescent="0.2">
      <c r="B20" s="348"/>
      <c r="C20" s="20" t="str">
        <f>'Memoria Aporte FIA al Ejecutor'!C21</f>
        <v>Equipo Técnico 14: indicar nombre aquí</v>
      </c>
      <c r="D20" s="6">
        <f>'Memoria Aporte del Ejecutor'!I25+'Memoria Aporte del Ejecutor'!I150</f>
        <v>0</v>
      </c>
      <c r="E20" s="6">
        <f>'Memoria Aporte de Asociado 1'!$I25+'Memoria Aporte de Asociado 1'!$I150</f>
        <v>0</v>
      </c>
      <c r="F20" s="6">
        <f>'Memoria Aporte de Asociado 2'!$I25+'Memoria Aporte de Asociado 2'!$I150</f>
        <v>0</v>
      </c>
      <c r="G20" s="6">
        <f>'Memoria Aporte de Asociado 3'!$I25+'Memoria Aporte de Asociado 3'!$I150</f>
        <v>0</v>
      </c>
      <c r="H20" s="6">
        <f>'Memoria Aporte de Asociado 4'!$I25+'Memoria Aporte de Asociado 4'!$I150</f>
        <v>0</v>
      </c>
      <c r="I20" s="6">
        <f>'Memoria Aporte de Asociado 5'!$I25+'Memoria Aporte de Asociado 5'!$I150</f>
        <v>0</v>
      </c>
      <c r="J20" s="6">
        <f>'Memoria Aporte de Asociado 6'!$I25+'Memoria Aporte de Asociado 6'!$I150</f>
        <v>0</v>
      </c>
      <c r="K20" s="6">
        <f>'Memoria Aporte de Asociado 7'!$I25+'Memoria Aporte de Asociado 7'!$I150</f>
        <v>0</v>
      </c>
      <c r="L20" s="6">
        <f>'Memoria Aporte de Asociado 8'!$I25+'Memoria Aporte de Asociado 8'!$I150</f>
        <v>0</v>
      </c>
      <c r="M20" s="6">
        <f>'Memoria Aporte de Asociado 9'!$I25+'Memoria Aporte de Asociado 9'!$I150</f>
        <v>0</v>
      </c>
      <c r="N20" s="6">
        <f>'Memoria Aporte de Asociado 10'!$I25+'Memoria Aporte de Asociado 10'!$I150</f>
        <v>0</v>
      </c>
      <c r="O20" s="7">
        <f t="shared" si="0"/>
        <v>0</v>
      </c>
    </row>
    <row r="21" spans="2:15" x14ac:dyDescent="0.2">
      <c r="B21" s="348"/>
      <c r="C21" s="20" t="str">
        <f>'Memoria Aporte FIA al Ejecutor'!C22</f>
        <v>Equipo Técnico 15: indicar nombre aquí</v>
      </c>
      <c r="D21" s="6">
        <f>'Memoria Aporte del Ejecutor'!I26+'Memoria Aporte del Ejecutor'!I151</f>
        <v>0</v>
      </c>
      <c r="E21" s="6">
        <f>'Memoria Aporte de Asociado 1'!$I26+'Memoria Aporte de Asociado 1'!$I151</f>
        <v>0</v>
      </c>
      <c r="F21" s="6">
        <f>'Memoria Aporte de Asociado 2'!$I26+'Memoria Aporte de Asociado 2'!$I151</f>
        <v>0</v>
      </c>
      <c r="G21" s="6">
        <f>'Memoria Aporte de Asociado 3'!$I26+'Memoria Aporte de Asociado 3'!$I151</f>
        <v>0</v>
      </c>
      <c r="H21" s="6">
        <f>'Memoria Aporte de Asociado 4'!$I26+'Memoria Aporte de Asociado 4'!$I151</f>
        <v>0</v>
      </c>
      <c r="I21" s="6">
        <f>'Memoria Aporte de Asociado 5'!$I26+'Memoria Aporte de Asociado 5'!$I151</f>
        <v>0</v>
      </c>
      <c r="J21" s="6">
        <f>'Memoria Aporte de Asociado 6'!$I26+'Memoria Aporte de Asociado 6'!$I151</f>
        <v>0</v>
      </c>
      <c r="K21" s="6">
        <f>'Memoria Aporte de Asociado 7'!$I26+'Memoria Aporte de Asociado 7'!$I151</f>
        <v>0</v>
      </c>
      <c r="L21" s="6">
        <f>'Memoria Aporte de Asociado 8'!$I26+'Memoria Aporte de Asociado 8'!$I151</f>
        <v>0</v>
      </c>
      <c r="M21" s="6">
        <f>'Memoria Aporte de Asociado 9'!$I26+'Memoria Aporte de Asociado 9'!$I151</f>
        <v>0</v>
      </c>
      <c r="N21" s="6">
        <f>'Memoria Aporte de Asociado 10'!$I26+'Memoria Aporte de Asociado 10'!$I151</f>
        <v>0</v>
      </c>
      <c r="O21" s="7">
        <f t="shared" si="0"/>
        <v>0</v>
      </c>
    </row>
    <row r="22" spans="2:15" x14ac:dyDescent="0.2">
      <c r="B22" s="348"/>
      <c r="C22" s="20" t="str">
        <f>'Memoria Aporte FIA al Ejecutor'!C23</f>
        <v>Equipo Técnico 16: indicar nombre aquí</v>
      </c>
      <c r="D22" s="6">
        <f>'Memoria Aporte del Ejecutor'!I27+'Memoria Aporte del Ejecutor'!I152</f>
        <v>0</v>
      </c>
      <c r="E22" s="6">
        <f>'Memoria Aporte de Asociado 1'!$I27+'Memoria Aporte de Asociado 1'!$I152</f>
        <v>0</v>
      </c>
      <c r="F22" s="6">
        <f>'Memoria Aporte de Asociado 2'!$I27+'Memoria Aporte de Asociado 2'!$I152</f>
        <v>0</v>
      </c>
      <c r="G22" s="6">
        <f>'Memoria Aporte de Asociado 3'!$I27+'Memoria Aporte de Asociado 3'!$I152</f>
        <v>0</v>
      </c>
      <c r="H22" s="6">
        <f>'Memoria Aporte de Asociado 4'!$I27+'Memoria Aporte de Asociado 4'!$I152</f>
        <v>0</v>
      </c>
      <c r="I22" s="6">
        <f>'Memoria Aporte de Asociado 5'!$I27+'Memoria Aporte de Asociado 5'!$I152</f>
        <v>0</v>
      </c>
      <c r="J22" s="6">
        <f>'Memoria Aporte de Asociado 6'!$I27+'Memoria Aporte de Asociado 6'!$I152</f>
        <v>0</v>
      </c>
      <c r="K22" s="6">
        <f>'Memoria Aporte de Asociado 7'!$I27+'Memoria Aporte de Asociado 7'!$I152</f>
        <v>0</v>
      </c>
      <c r="L22" s="6">
        <f>'Memoria Aporte de Asociado 8'!$I27+'Memoria Aporte de Asociado 8'!$I152</f>
        <v>0</v>
      </c>
      <c r="M22" s="6">
        <f>'Memoria Aporte de Asociado 9'!$I27+'Memoria Aporte de Asociado 9'!$I152</f>
        <v>0</v>
      </c>
      <c r="N22" s="6">
        <f>'Memoria Aporte de Asociado 10'!$I27+'Memoria Aporte de Asociado 10'!$I152</f>
        <v>0</v>
      </c>
      <c r="O22" s="7">
        <f t="shared" si="0"/>
        <v>0</v>
      </c>
    </row>
    <row r="23" spans="2:15" x14ac:dyDescent="0.2">
      <c r="B23" s="348"/>
      <c r="C23" s="20" t="str">
        <f>'Memoria Aporte FIA al Ejecutor'!C24</f>
        <v>Equipo Técnico 17: indicar nombre aquí</v>
      </c>
      <c r="D23" s="6">
        <f>'Memoria Aporte del Ejecutor'!I28+'Memoria Aporte del Ejecutor'!I153</f>
        <v>0</v>
      </c>
      <c r="E23" s="6">
        <f>'Memoria Aporte de Asociado 1'!$I28+'Memoria Aporte de Asociado 1'!$I153</f>
        <v>0</v>
      </c>
      <c r="F23" s="6">
        <f>'Memoria Aporte de Asociado 2'!$I28+'Memoria Aporte de Asociado 2'!$I153</f>
        <v>0</v>
      </c>
      <c r="G23" s="6">
        <f>'Memoria Aporte de Asociado 3'!$I28+'Memoria Aporte de Asociado 3'!$I153</f>
        <v>0</v>
      </c>
      <c r="H23" s="6">
        <f>'Memoria Aporte de Asociado 4'!$I28+'Memoria Aporte de Asociado 4'!$I153</f>
        <v>0</v>
      </c>
      <c r="I23" s="6">
        <f>'Memoria Aporte de Asociado 5'!$I28+'Memoria Aporte de Asociado 5'!$I153</f>
        <v>0</v>
      </c>
      <c r="J23" s="6">
        <f>'Memoria Aporte de Asociado 6'!$I28+'Memoria Aporte de Asociado 6'!$I153</f>
        <v>0</v>
      </c>
      <c r="K23" s="6">
        <f>'Memoria Aporte de Asociado 7'!$I28+'Memoria Aporte de Asociado 7'!$I153</f>
        <v>0</v>
      </c>
      <c r="L23" s="6">
        <f>'Memoria Aporte de Asociado 8'!$I28+'Memoria Aporte de Asociado 8'!$I153</f>
        <v>0</v>
      </c>
      <c r="M23" s="6">
        <f>'Memoria Aporte de Asociado 9'!$I28+'Memoria Aporte de Asociado 9'!$I153</f>
        <v>0</v>
      </c>
      <c r="N23" s="6">
        <f>'Memoria Aporte de Asociado 10'!$I28+'Memoria Aporte de Asociado 10'!$I153</f>
        <v>0</v>
      </c>
      <c r="O23" s="7">
        <f t="shared" si="0"/>
        <v>0</v>
      </c>
    </row>
    <row r="24" spans="2:15" x14ac:dyDescent="0.2">
      <c r="B24" s="348"/>
      <c r="C24" s="20" t="str">
        <f>'Memoria Aporte FIA al Ejecutor'!C25</f>
        <v>Equipo Técnico 18: indicar nombre aquí</v>
      </c>
      <c r="D24" s="6">
        <f>'Memoria Aporte del Ejecutor'!I29+'Memoria Aporte del Ejecutor'!I154</f>
        <v>0</v>
      </c>
      <c r="E24" s="6">
        <f>'Memoria Aporte de Asociado 1'!$I29+'Memoria Aporte de Asociado 1'!$I154</f>
        <v>0</v>
      </c>
      <c r="F24" s="6">
        <f>'Memoria Aporte de Asociado 2'!$I29+'Memoria Aporte de Asociado 2'!$I154</f>
        <v>0</v>
      </c>
      <c r="G24" s="6">
        <f>'Memoria Aporte de Asociado 3'!$I29+'Memoria Aporte de Asociado 3'!$I154</f>
        <v>0</v>
      </c>
      <c r="H24" s="6">
        <f>'Memoria Aporte de Asociado 4'!$I29+'Memoria Aporte de Asociado 4'!$I154</f>
        <v>0</v>
      </c>
      <c r="I24" s="6">
        <f>'Memoria Aporte de Asociado 5'!$I29+'Memoria Aporte de Asociado 5'!$I154</f>
        <v>0</v>
      </c>
      <c r="J24" s="6">
        <f>'Memoria Aporte de Asociado 6'!$I29+'Memoria Aporte de Asociado 6'!$I154</f>
        <v>0</v>
      </c>
      <c r="K24" s="6">
        <f>'Memoria Aporte de Asociado 7'!$I29+'Memoria Aporte de Asociado 7'!$I154</f>
        <v>0</v>
      </c>
      <c r="L24" s="6">
        <f>'Memoria Aporte de Asociado 8'!$I29+'Memoria Aporte de Asociado 8'!$I154</f>
        <v>0</v>
      </c>
      <c r="M24" s="6">
        <f>'Memoria Aporte de Asociado 9'!$I29+'Memoria Aporte de Asociado 9'!$I154</f>
        <v>0</v>
      </c>
      <c r="N24" s="6">
        <f>'Memoria Aporte de Asociado 10'!$I29+'Memoria Aporte de Asociado 10'!$I154</f>
        <v>0</v>
      </c>
      <c r="O24" s="7">
        <f t="shared" si="0"/>
        <v>0</v>
      </c>
    </row>
    <row r="25" spans="2:15" x14ac:dyDescent="0.2">
      <c r="B25" s="348"/>
      <c r="C25" s="20" t="str">
        <f>'Memoria Aporte FIA al Ejecutor'!C26</f>
        <v>Equipo Técnico 19: indicar nombre aquí</v>
      </c>
      <c r="D25" s="6">
        <f>'Memoria Aporte del Ejecutor'!I30+'Memoria Aporte del Ejecutor'!I155</f>
        <v>0</v>
      </c>
      <c r="E25" s="6">
        <f>'Memoria Aporte de Asociado 1'!$I30+'Memoria Aporte de Asociado 1'!$I155</f>
        <v>0</v>
      </c>
      <c r="F25" s="6">
        <f>'Memoria Aporte de Asociado 2'!$I30+'Memoria Aporte de Asociado 2'!$I155</f>
        <v>0</v>
      </c>
      <c r="G25" s="6">
        <f>'Memoria Aporte de Asociado 3'!$I30+'Memoria Aporte de Asociado 3'!$I155</f>
        <v>0</v>
      </c>
      <c r="H25" s="6">
        <f>'Memoria Aporte de Asociado 4'!$I30+'Memoria Aporte de Asociado 4'!$I155</f>
        <v>0</v>
      </c>
      <c r="I25" s="6">
        <f>'Memoria Aporte de Asociado 5'!$I30+'Memoria Aporte de Asociado 5'!$I155</f>
        <v>0</v>
      </c>
      <c r="J25" s="6">
        <f>'Memoria Aporte de Asociado 6'!$I30+'Memoria Aporte de Asociado 6'!$I155</f>
        <v>0</v>
      </c>
      <c r="K25" s="6">
        <f>'Memoria Aporte de Asociado 7'!$I30+'Memoria Aporte de Asociado 7'!$I155</f>
        <v>0</v>
      </c>
      <c r="L25" s="6">
        <f>'Memoria Aporte de Asociado 8'!$I30+'Memoria Aporte de Asociado 8'!$I155</f>
        <v>0</v>
      </c>
      <c r="M25" s="6">
        <f>'Memoria Aporte de Asociado 9'!$I30+'Memoria Aporte de Asociado 9'!$I155</f>
        <v>0</v>
      </c>
      <c r="N25" s="6">
        <f>'Memoria Aporte de Asociado 10'!$I30+'Memoria Aporte de Asociado 10'!$I155</f>
        <v>0</v>
      </c>
      <c r="O25" s="7">
        <f t="shared" si="0"/>
        <v>0</v>
      </c>
    </row>
    <row r="26" spans="2:15" x14ac:dyDescent="0.2">
      <c r="B26" s="348"/>
      <c r="C26" s="20" t="str">
        <f>'Memoria Aporte FIA al Ejecutor'!C27</f>
        <v>Equipo Técnico 20: indicar nombre aquí</v>
      </c>
      <c r="D26" s="6">
        <f>'Memoria Aporte del Ejecutor'!I31+'Memoria Aporte del Ejecutor'!I156</f>
        <v>0</v>
      </c>
      <c r="E26" s="6">
        <f>'Memoria Aporte de Asociado 1'!$I31+'Memoria Aporte de Asociado 1'!$I156</f>
        <v>0</v>
      </c>
      <c r="F26" s="6">
        <f>'Memoria Aporte de Asociado 2'!$I31+'Memoria Aporte de Asociado 2'!$I156</f>
        <v>0</v>
      </c>
      <c r="G26" s="6">
        <f>'Memoria Aporte de Asociado 3'!$I31+'Memoria Aporte de Asociado 3'!$I156</f>
        <v>0</v>
      </c>
      <c r="H26" s="6">
        <f>'Memoria Aporte de Asociado 4'!$I31+'Memoria Aporte de Asociado 4'!$I156</f>
        <v>0</v>
      </c>
      <c r="I26" s="6">
        <f>'Memoria Aporte de Asociado 5'!$I31+'Memoria Aporte de Asociado 5'!$I156</f>
        <v>0</v>
      </c>
      <c r="J26" s="6">
        <f>'Memoria Aporte de Asociado 6'!$I31+'Memoria Aporte de Asociado 6'!$I156</f>
        <v>0</v>
      </c>
      <c r="K26" s="6">
        <f>'Memoria Aporte de Asociado 7'!$I31+'Memoria Aporte de Asociado 7'!$I156</f>
        <v>0</v>
      </c>
      <c r="L26" s="6">
        <f>'Memoria Aporte de Asociado 8'!$I31+'Memoria Aporte de Asociado 8'!$I156</f>
        <v>0</v>
      </c>
      <c r="M26" s="6">
        <f>'Memoria Aporte de Asociado 9'!$I31+'Memoria Aporte de Asociado 9'!$I156</f>
        <v>0</v>
      </c>
      <c r="N26" s="6">
        <f>'Memoria Aporte de Asociado 10'!$I31+'Memoria Aporte de Asociado 10'!$I156</f>
        <v>0</v>
      </c>
      <c r="O26" s="7">
        <f t="shared" si="0"/>
        <v>0</v>
      </c>
    </row>
    <row r="27" spans="2:15" x14ac:dyDescent="0.2">
      <c r="B27" s="348"/>
      <c r="C27" s="251" t="s">
        <v>122</v>
      </c>
      <c r="D27" s="6">
        <f>'Memoria Aporte del Ejecutor'!I32+'Memoria Aporte del Ejecutor'!I157</f>
        <v>0</v>
      </c>
      <c r="E27" s="6">
        <f>'Memoria Aporte de Asociado 1'!$I32+'Memoria Aporte de Asociado 1'!$I157</f>
        <v>0</v>
      </c>
      <c r="F27" s="6">
        <f>'Memoria Aporte de Asociado 2'!$I32+'Memoria Aporte de Asociado 2'!$I157</f>
        <v>0</v>
      </c>
      <c r="G27" s="6">
        <f>'Memoria Aporte de Asociado 3'!$I32+'Memoria Aporte de Asociado 3'!$I157</f>
        <v>0</v>
      </c>
      <c r="H27" s="6">
        <f>'Memoria Aporte de Asociado 4'!$I32+'Memoria Aporte de Asociado 4'!$I157</f>
        <v>0</v>
      </c>
      <c r="I27" s="6">
        <f>'Memoria Aporte de Asociado 5'!$I32+'Memoria Aporte de Asociado 5'!$I157</f>
        <v>0</v>
      </c>
      <c r="J27" s="6">
        <f>'Memoria Aporte de Asociado 6'!$I32+'Memoria Aporte de Asociado 6'!$I157</f>
        <v>0</v>
      </c>
      <c r="K27" s="6">
        <f>'Memoria Aporte de Asociado 7'!$I32+'Memoria Aporte de Asociado 7'!$I157</f>
        <v>0</v>
      </c>
      <c r="L27" s="6">
        <f>'Memoria Aporte de Asociado 8'!$I32+'Memoria Aporte de Asociado 8'!$I157</f>
        <v>0</v>
      </c>
      <c r="M27" s="6">
        <f>'Memoria Aporte de Asociado 9'!$I32+'Memoria Aporte de Asociado 9'!$I157</f>
        <v>0</v>
      </c>
      <c r="N27" s="6">
        <f>'Memoria Aporte de Asociado 10'!$I32+'Memoria Aporte de Asociado 10'!$I157</f>
        <v>0</v>
      </c>
      <c r="O27" s="7">
        <f t="shared" si="0"/>
        <v>0</v>
      </c>
    </row>
    <row r="28" spans="2:15" x14ac:dyDescent="0.2">
      <c r="B28" s="348"/>
      <c r="C28" s="20" t="s">
        <v>39</v>
      </c>
      <c r="D28" s="6">
        <f>'Memoria Aporte del Ejecutor'!I37+'Memoria Aporte del Ejecutor'!I162</f>
        <v>0</v>
      </c>
      <c r="E28" s="19">
        <f>'Memoria Aporte de Asociado 1'!$I$37+'Memoria Aporte de Asociado 1'!$I$162</f>
        <v>0</v>
      </c>
      <c r="F28" s="19">
        <f>'Memoria Aporte de Asociado 2'!$I$37+'Memoria Aporte de Asociado 2'!$I$162</f>
        <v>0</v>
      </c>
      <c r="G28" s="19">
        <f>'Memoria Aporte de Asociado 3'!$I$37+'Memoria Aporte de Asociado 3'!$I$162</f>
        <v>0</v>
      </c>
      <c r="H28" s="19">
        <f>'Memoria Aporte de Asociado 4'!$I$37+'Memoria Aporte de Asociado 4'!$I$162</f>
        <v>0</v>
      </c>
      <c r="I28" s="19">
        <f>'Memoria Aporte de Asociado 5'!$I$37+'Memoria Aporte de Asociado 5'!$I$162</f>
        <v>0</v>
      </c>
      <c r="J28" s="19">
        <f>'Memoria Aporte de Asociado 6'!$I$37+'Memoria Aporte de Asociado 6'!$I$162</f>
        <v>0</v>
      </c>
      <c r="K28" s="19">
        <f>'Memoria Aporte de Asociado 7'!$I$37+'Memoria Aporte de Asociado 7'!$I$162</f>
        <v>0</v>
      </c>
      <c r="L28" s="19">
        <f>'Memoria Aporte de Asociado 8'!$I$37+'Memoria Aporte de Asociado 8'!$I$162</f>
        <v>0</v>
      </c>
      <c r="M28" s="19">
        <f>'Memoria Aporte de Asociado 9'!$I$37+'Memoria Aporte de Asociado 9'!$I$162</f>
        <v>0</v>
      </c>
      <c r="N28" s="19">
        <f>'Memoria Aporte de Asociado 10'!$I$37+'Memoria Aporte de Asociado 10'!$I$162</f>
        <v>0</v>
      </c>
      <c r="O28" s="7">
        <f t="shared" si="0"/>
        <v>0</v>
      </c>
    </row>
    <row r="29" spans="2:15" x14ac:dyDescent="0.2">
      <c r="B29" s="349"/>
      <c r="C29" s="20" t="s">
        <v>28</v>
      </c>
      <c r="D29" s="6">
        <f>'Memoria Aporte del Ejecutor'!I42+'Memoria Aporte del Ejecutor'!I167</f>
        <v>0</v>
      </c>
      <c r="E29" s="19">
        <f>'Memoria Aporte de Asociado 1'!$I$42+'Memoria Aporte de Asociado 1'!$I$167</f>
        <v>0</v>
      </c>
      <c r="F29" s="19">
        <f>'Memoria Aporte de Asociado 2'!$I$42+'Memoria Aporte de Asociado 2'!$I$167</f>
        <v>0</v>
      </c>
      <c r="G29" s="19">
        <f>'Memoria Aporte de Asociado 3'!$I$42+'Memoria Aporte de Asociado 3'!$I$167</f>
        <v>0</v>
      </c>
      <c r="H29" s="19">
        <f>'Memoria Aporte de Asociado 4'!$I$42+'Memoria Aporte de Asociado 4'!$I$167</f>
        <v>0</v>
      </c>
      <c r="I29" s="19">
        <f>'Memoria Aporte de Asociado 5'!$I$42+'Memoria Aporte de Asociado 5'!$I$167</f>
        <v>0</v>
      </c>
      <c r="J29" s="19">
        <f>'Memoria Aporte de Asociado 6'!$I$42+'Memoria Aporte de Asociado 6'!$I$167</f>
        <v>0</v>
      </c>
      <c r="K29" s="19">
        <f>'Memoria Aporte de Asociado 7'!$I$42+'Memoria Aporte de Asociado 7'!$I$167</f>
        <v>0</v>
      </c>
      <c r="L29" s="19">
        <f>'Memoria Aporte de Asociado 8'!$I$42+'Memoria Aporte de Asociado 8'!$I$167</f>
        <v>0</v>
      </c>
      <c r="M29" s="19">
        <f>'Memoria Aporte de Asociado 9'!$I$42+'Memoria Aporte de Asociado 9'!$I$167</f>
        <v>0</v>
      </c>
      <c r="N29" s="19">
        <f>'Memoria Aporte de Asociado 10'!$I$42+'Memoria Aporte de Asociado 10'!$I$167</f>
        <v>0</v>
      </c>
      <c r="O29" s="7">
        <f t="shared" si="0"/>
        <v>0</v>
      </c>
    </row>
    <row r="30" spans="2:15" x14ac:dyDescent="0.2">
      <c r="B30" s="345" t="s">
        <v>29</v>
      </c>
      <c r="C30" s="346"/>
      <c r="D30" s="6">
        <f>'Memoria Aporte del Ejecutor'!I64+'Memoria Aporte del Ejecutor'!I189</f>
        <v>0</v>
      </c>
      <c r="E30" s="19">
        <f>'Memoria Aporte de Asociado 1'!$I$64+'Memoria Aporte de Asociado 1'!$I$189</f>
        <v>0</v>
      </c>
      <c r="F30" s="19">
        <f>'Memoria Aporte de Asociado 2'!$I$64+'Memoria Aporte de Asociado 2'!$I$189</f>
        <v>0</v>
      </c>
      <c r="G30" s="19">
        <f>'Memoria Aporte de Asociado 3'!$I$64+'Memoria Aporte de Asociado 3'!$I$189</f>
        <v>0</v>
      </c>
      <c r="H30" s="19">
        <f>'Memoria Aporte de Asociado 4'!$I$64+'Memoria Aporte de Asociado 4'!$I$189</f>
        <v>0</v>
      </c>
      <c r="I30" s="19">
        <f>'Memoria Aporte de Asociado 5'!$I$64+'Memoria Aporte de Asociado 5'!$I$189</f>
        <v>0</v>
      </c>
      <c r="J30" s="19">
        <f>'Memoria Aporte de Asociado 6'!$I$64+'Memoria Aporte de Asociado 6'!$I$189</f>
        <v>0</v>
      </c>
      <c r="K30" s="19">
        <f>'Memoria Aporte de Asociado 7'!$I$64+'Memoria Aporte de Asociado 7'!$I$189</f>
        <v>0</v>
      </c>
      <c r="L30" s="19">
        <f>'Memoria Aporte de Asociado 8'!$I$64+'Memoria Aporte de Asociado 8'!$I$189</f>
        <v>0</v>
      </c>
      <c r="M30" s="19">
        <f>'Memoria Aporte de Asociado 9'!$I$64+'Memoria Aporte de Asociado 9'!$I$189</f>
        <v>0</v>
      </c>
      <c r="N30" s="19">
        <f>'Memoria Aporte de Asociado 10'!$I$64+'Memoria Aporte de Asociado 10'!$I$189</f>
        <v>0</v>
      </c>
      <c r="O30" s="7">
        <f t="shared" si="0"/>
        <v>0</v>
      </c>
    </row>
    <row r="31" spans="2:15" x14ac:dyDescent="0.2">
      <c r="B31" s="345" t="s">
        <v>30</v>
      </c>
      <c r="C31" s="346"/>
      <c r="D31" s="6">
        <f>'Memoria Aporte del Ejecutor'!I70+'Memoria Aporte del Ejecutor'!I195</f>
        <v>0</v>
      </c>
      <c r="E31" s="19">
        <f>'Memoria Aporte de Asociado 1'!$I$70+'Memoria Aporte de Asociado 1'!$I$195</f>
        <v>0</v>
      </c>
      <c r="F31" s="19">
        <f>'Memoria Aporte de Asociado 2'!$I$70+'Memoria Aporte de Asociado 2'!$I$195</f>
        <v>0</v>
      </c>
      <c r="G31" s="19">
        <f>'Memoria Aporte de Asociado 3'!$I$70+'Memoria Aporte de Asociado 3'!$I$195</f>
        <v>0</v>
      </c>
      <c r="H31" s="19">
        <f>'Memoria Aporte de Asociado 4'!$I$70+'Memoria Aporte de Asociado 4'!$I$195</f>
        <v>0</v>
      </c>
      <c r="I31" s="19">
        <f>'Memoria Aporte de Asociado 5'!$I$70+'Memoria Aporte de Asociado 5'!$I$195</f>
        <v>0</v>
      </c>
      <c r="J31" s="19">
        <f>'Memoria Aporte de Asociado 6'!$I$70+'Memoria Aporte de Asociado 6'!$I$195</f>
        <v>0</v>
      </c>
      <c r="K31" s="19">
        <f>'Memoria Aporte de Asociado 7'!$I$70+'Memoria Aporte de Asociado 7'!$I$195</f>
        <v>0</v>
      </c>
      <c r="L31" s="19">
        <f>'Memoria Aporte de Asociado 8'!$I$70+'Memoria Aporte de Asociado 8'!$I$195</f>
        <v>0</v>
      </c>
      <c r="M31" s="19">
        <f>'Memoria Aporte de Asociado 9'!$I$70+'Memoria Aporte de Asociado 9'!$I$195</f>
        <v>0</v>
      </c>
      <c r="N31" s="19">
        <f>'Memoria Aporte de Asociado 10'!$I$70+'Memoria Aporte de Asociado 10'!$I$195</f>
        <v>0</v>
      </c>
      <c r="O31" s="7">
        <f t="shared" si="0"/>
        <v>0</v>
      </c>
    </row>
    <row r="32" spans="2:15" x14ac:dyDescent="0.2">
      <c r="B32" s="345" t="s">
        <v>31</v>
      </c>
      <c r="C32" s="346"/>
      <c r="D32" s="3">
        <f>'Memoria Aporte del Ejecutor'!I78+'Memoria Aporte del Ejecutor'!I203</f>
        <v>0</v>
      </c>
      <c r="E32" s="19">
        <f>'Memoria Aporte de Asociado 1'!$I$78+'Memoria Aporte de Asociado 1'!$I$203</f>
        <v>0</v>
      </c>
      <c r="F32" s="19">
        <f>'Memoria Aporte de Asociado 2'!$I$78+'Memoria Aporte de Asociado 2'!$I$203</f>
        <v>0</v>
      </c>
      <c r="G32" s="19">
        <f>'Memoria Aporte de Asociado 3'!$I$78+'Memoria Aporte de Asociado 3'!$I$203</f>
        <v>0</v>
      </c>
      <c r="H32" s="19">
        <f>'Memoria Aporte de Asociado 4'!$I$78+'Memoria Aporte de Asociado 4'!$I$203</f>
        <v>0</v>
      </c>
      <c r="I32" s="19">
        <f>'Memoria Aporte de Asociado 5'!$I$78+'Memoria Aporte de Asociado 5'!$I$203</f>
        <v>0</v>
      </c>
      <c r="J32" s="19">
        <f>'Memoria Aporte de Asociado 6'!$I$78+'Memoria Aporte de Asociado 6'!$I$203</f>
        <v>0</v>
      </c>
      <c r="K32" s="19">
        <f>'Memoria Aporte de Asociado 7'!$I$78+'Memoria Aporte de Asociado 7'!$I$203</f>
        <v>0</v>
      </c>
      <c r="L32" s="19">
        <f>'Memoria Aporte de Asociado 8'!$I$78+'Memoria Aporte de Asociado 8'!$I$203</f>
        <v>0</v>
      </c>
      <c r="M32" s="19">
        <f>'Memoria Aporte de Asociado 9'!$I$78+'Memoria Aporte de Asociado 9'!$I$203</f>
        <v>0</v>
      </c>
      <c r="N32" s="19">
        <f>'Memoria Aporte de Asociado 10'!$I$78+'Memoria Aporte de Asociado 10'!$I$203</f>
        <v>0</v>
      </c>
      <c r="O32" s="7">
        <f t="shared" si="0"/>
        <v>0</v>
      </c>
    </row>
    <row r="33" spans="2:15" x14ac:dyDescent="0.2">
      <c r="B33" s="345" t="s">
        <v>32</v>
      </c>
      <c r="C33" s="346"/>
      <c r="D33" s="6">
        <f>'Memoria Aporte del Ejecutor'!I88+'Memoria Aporte del Ejecutor'!I213</f>
        <v>0</v>
      </c>
      <c r="E33" s="19">
        <f>'Memoria Aporte de Asociado 1'!$I$88+'Memoria Aporte de Asociado 1'!$I$213</f>
        <v>0</v>
      </c>
      <c r="F33" s="19">
        <f>'Memoria Aporte de Asociado 2'!$I$88+'Memoria Aporte de Asociado 2'!$I$213</f>
        <v>0</v>
      </c>
      <c r="G33" s="19">
        <f>'Memoria Aporte de Asociado 3'!$I$88+'Memoria Aporte de Asociado 3'!$I$213</f>
        <v>0</v>
      </c>
      <c r="H33" s="19">
        <f>'Memoria Aporte de Asociado 4'!$I$88+'Memoria Aporte de Asociado 4'!$I$213</f>
        <v>0</v>
      </c>
      <c r="I33" s="19">
        <f>'Memoria Aporte de Asociado 5'!$I$88+'Memoria Aporte de Asociado 5'!$I$213</f>
        <v>0</v>
      </c>
      <c r="J33" s="19">
        <f>'Memoria Aporte de Asociado 6'!$I$88+'Memoria Aporte de Asociado 6'!$I$213</f>
        <v>0</v>
      </c>
      <c r="K33" s="19">
        <f>'Memoria Aporte de Asociado 7'!$I$88+'Memoria Aporte de Asociado 7'!$I$213</f>
        <v>0</v>
      </c>
      <c r="L33" s="19">
        <f>'Memoria Aporte de Asociado 8'!$I$88+'Memoria Aporte de Asociado 8'!$I$213</f>
        <v>0</v>
      </c>
      <c r="M33" s="19">
        <f>'Memoria Aporte de Asociado 9'!$I$88+'Memoria Aporte de Asociado 9'!$I$213</f>
        <v>0</v>
      </c>
      <c r="N33" s="19">
        <f>'Memoria Aporte de Asociado 10'!$I$88+'Memoria Aporte de Asociado 10'!$I$213</f>
        <v>0</v>
      </c>
      <c r="O33" s="7">
        <f t="shared" si="0"/>
        <v>0</v>
      </c>
    </row>
    <row r="34" spans="2:15" x14ac:dyDescent="0.2">
      <c r="B34" s="345" t="s">
        <v>33</v>
      </c>
      <c r="C34" s="346"/>
      <c r="D34" s="6">
        <f>'Memoria Aporte del Ejecutor'!I96+'Memoria Aporte del Ejecutor'!I221</f>
        <v>0</v>
      </c>
      <c r="E34" s="19">
        <f>'Memoria Aporte de Asociado 1'!$I$96+'Memoria Aporte de Asociado 1'!$I$221</f>
        <v>0</v>
      </c>
      <c r="F34" s="19">
        <f>'Memoria Aporte de Asociado 2'!$I$96+'Memoria Aporte de Asociado 2'!$I$221</f>
        <v>0</v>
      </c>
      <c r="G34" s="19">
        <f>'Memoria Aporte de Asociado 3'!$I$96+'Memoria Aporte de Asociado 3'!$I$221</f>
        <v>0</v>
      </c>
      <c r="H34" s="19">
        <f>'Memoria Aporte de Asociado 4'!$I$96+'Memoria Aporte de Asociado 4'!$I$221</f>
        <v>0</v>
      </c>
      <c r="I34" s="19">
        <f>'Memoria Aporte de Asociado 5'!$I$96+'Memoria Aporte de Asociado 5'!$I$221</f>
        <v>0</v>
      </c>
      <c r="J34" s="19">
        <f>'Memoria Aporte de Asociado 6'!$I$96+'Memoria Aporte de Asociado 6'!$I$221</f>
        <v>0</v>
      </c>
      <c r="K34" s="19">
        <f>'Memoria Aporte de Asociado 7'!$I$96+'Memoria Aporte de Asociado 7'!$I$221</f>
        <v>0</v>
      </c>
      <c r="L34" s="19">
        <f>'Memoria Aporte de Asociado 8'!$I$96+'Memoria Aporte de Asociado 8'!$I$221</f>
        <v>0</v>
      </c>
      <c r="M34" s="19">
        <f>'Memoria Aporte de Asociado 9'!$I$96+'Memoria Aporte de Asociado 9'!$I$221</f>
        <v>0</v>
      </c>
      <c r="N34" s="19">
        <f>'Memoria Aporte de Asociado 10'!$I$96+'Memoria Aporte de Asociado 10'!$I$221</f>
        <v>0</v>
      </c>
      <c r="O34" s="7">
        <f t="shared" si="0"/>
        <v>0</v>
      </c>
    </row>
    <row r="35" spans="2:15" x14ac:dyDescent="0.2">
      <c r="B35" s="342" t="s">
        <v>34</v>
      </c>
      <c r="C35" s="343"/>
      <c r="D35" s="6">
        <f>'Memoria Aporte del Ejecutor'!I104+'Memoria Aporte del Ejecutor'!I229</f>
        <v>0</v>
      </c>
      <c r="E35" s="19">
        <f>'Memoria Aporte de Asociado 1'!$I$104+'Memoria Aporte de Asociado 1'!$I$229</f>
        <v>0</v>
      </c>
      <c r="F35" s="19">
        <f>'Memoria Aporte de Asociado 2'!$I$104+'Memoria Aporte de Asociado 2'!$I$229</f>
        <v>0</v>
      </c>
      <c r="G35" s="19">
        <f>'Memoria Aporte de Asociado 3'!$I$104+'Memoria Aporte de Asociado 3'!$I$229</f>
        <v>0</v>
      </c>
      <c r="H35" s="19">
        <f>'Memoria Aporte de Asociado 4'!$I$104+'Memoria Aporte de Asociado 4'!$I$229</f>
        <v>0</v>
      </c>
      <c r="I35" s="19">
        <f>'Memoria Aporte de Asociado 5'!$I$104+'Memoria Aporte de Asociado 5'!$I$229</f>
        <v>0</v>
      </c>
      <c r="J35" s="19">
        <f>'Memoria Aporte de Asociado 6'!$I$104+'Memoria Aporte de Asociado 6'!$I$229</f>
        <v>0</v>
      </c>
      <c r="K35" s="19">
        <f>'Memoria Aporte de Asociado 7'!$I$104+'Memoria Aporte de Asociado 7'!$I$229</f>
        <v>0</v>
      </c>
      <c r="L35" s="19">
        <f>'Memoria Aporte de Asociado 8'!$I$104+'Memoria Aporte de Asociado 8'!$I$229</f>
        <v>0</v>
      </c>
      <c r="M35" s="19">
        <f>'Memoria Aporte de Asociado 9'!$I$104+'Memoria Aporte de Asociado 9'!$I$229</f>
        <v>0</v>
      </c>
      <c r="N35" s="19">
        <f>'Memoria Aporte de Asociado 10'!$I$104+'Memoria Aporte de Asociado 10'!$I$229</f>
        <v>0</v>
      </c>
      <c r="O35" s="7">
        <f t="shared" si="0"/>
        <v>0</v>
      </c>
    </row>
    <row r="36" spans="2:15" x14ac:dyDescent="0.2">
      <c r="B36" s="342" t="s">
        <v>35</v>
      </c>
      <c r="C36" s="343"/>
      <c r="D36" s="6">
        <f>'Memoria Aporte del Ejecutor'!I109+'Memoria Aporte del Ejecutor'!I234</f>
        <v>0</v>
      </c>
      <c r="E36" s="19">
        <f>'Memoria Aporte de Asociado 1'!$I$109+'Memoria Aporte de Asociado 1'!$I$234</f>
        <v>0</v>
      </c>
      <c r="F36" s="19">
        <f>'Memoria Aporte de Asociado 2'!$I$109+'Memoria Aporte de Asociado 2'!$I$234</f>
        <v>0</v>
      </c>
      <c r="G36" s="19">
        <f>'Memoria Aporte de Asociado 3'!$I$109+'Memoria Aporte de Asociado 3'!$I$234</f>
        <v>0</v>
      </c>
      <c r="H36" s="19">
        <f>'Memoria Aporte de Asociado 4'!$I$109+'Memoria Aporte de Asociado 4'!$I$234</f>
        <v>0</v>
      </c>
      <c r="I36" s="19">
        <f>'Memoria Aporte de Asociado 5'!$I$109+'Memoria Aporte de Asociado 5'!$I$234</f>
        <v>0</v>
      </c>
      <c r="J36" s="19">
        <f>'Memoria Aporte de Asociado 6'!$I$109+'Memoria Aporte de Asociado 6'!$I$234</f>
        <v>0</v>
      </c>
      <c r="K36" s="19">
        <f>'Memoria Aporte de Asociado 7'!$I$109+'Memoria Aporte de Asociado 7'!$I$234</f>
        <v>0</v>
      </c>
      <c r="L36" s="19">
        <f>'Memoria Aporte de Asociado 8'!$I$109+'Memoria Aporte de Asociado 8'!$I$234</f>
        <v>0</v>
      </c>
      <c r="M36" s="19">
        <f>'Memoria Aporte de Asociado 9'!$I$109+'Memoria Aporte de Asociado 9'!$I$234</f>
        <v>0</v>
      </c>
      <c r="N36" s="19">
        <f>'Memoria Aporte de Asociado 10'!$I$109+'Memoria Aporte de Asociado 10'!$I$234</f>
        <v>0</v>
      </c>
      <c r="O36" s="7">
        <f t="shared" si="0"/>
        <v>0</v>
      </c>
    </row>
    <row r="37" spans="2:15" x14ac:dyDescent="0.2">
      <c r="B37" s="342" t="s">
        <v>36</v>
      </c>
      <c r="C37" s="343"/>
      <c r="D37" s="6">
        <f>'Memoria Aporte del Ejecutor'!I118+'Memoria Aporte del Ejecutor'!I243</f>
        <v>0</v>
      </c>
      <c r="E37" s="19">
        <f>'Memoria Aporte de Asociado 1'!$I$118+'Memoria Aporte de Asociado 1'!$I$243</f>
        <v>0</v>
      </c>
      <c r="F37" s="19">
        <f>'Memoria Aporte de Asociado 2'!$I$118+'Memoria Aporte de Asociado 2'!$I$243</f>
        <v>0</v>
      </c>
      <c r="G37" s="19">
        <f>'Memoria Aporte de Asociado 3'!$I$118+'Memoria Aporte de Asociado 3'!$I$243</f>
        <v>0</v>
      </c>
      <c r="H37" s="19">
        <f>'Memoria Aporte de Asociado 4'!$I$118+'Memoria Aporte de Asociado 4'!$I$243</f>
        <v>0</v>
      </c>
      <c r="I37" s="19">
        <f>'Memoria Aporte de Asociado 5'!$I$118+'Memoria Aporte de Asociado 5'!$I$243</f>
        <v>0</v>
      </c>
      <c r="J37" s="19">
        <f>'Memoria Aporte de Asociado 6'!$I$118+'Memoria Aporte de Asociado 6'!$I$243</f>
        <v>0</v>
      </c>
      <c r="K37" s="19">
        <f>'Memoria Aporte de Asociado 7'!$I$118+'Memoria Aporte de Asociado 7'!$I$243</f>
        <v>0</v>
      </c>
      <c r="L37" s="19">
        <f>'Memoria Aporte de Asociado 8'!$I$118+'Memoria Aporte de Asociado 8'!$I$243</f>
        <v>0</v>
      </c>
      <c r="M37" s="19">
        <f>'Memoria Aporte de Asociado 9'!$I$118+'Memoria Aporte de Asociado 9'!$I$243</f>
        <v>0</v>
      </c>
      <c r="N37" s="19">
        <f>'Memoria Aporte de Asociado 10'!$I$118+'Memoria Aporte de Asociado 10'!$I$243</f>
        <v>0</v>
      </c>
      <c r="O37" s="7">
        <f t="shared" si="0"/>
        <v>0</v>
      </c>
    </row>
    <row r="38" spans="2:15" x14ac:dyDescent="0.2">
      <c r="B38" s="342" t="s">
        <v>37</v>
      </c>
      <c r="C38" s="343"/>
      <c r="D38" s="6">
        <f>'Memoria Aporte del Ejecutor'!I121+'Memoria Aporte del Ejecutor'!I246</f>
        <v>0</v>
      </c>
      <c r="E38" s="19">
        <f>'Memoria Aporte de Asociado 1'!$I$121+'Memoria Aporte de Asociado 1'!$I$246</f>
        <v>0</v>
      </c>
      <c r="F38" s="19">
        <f>'Memoria Aporte de Asociado 2'!$I$121+'Memoria Aporte de Asociado 2'!$I$246</f>
        <v>0</v>
      </c>
      <c r="G38" s="19">
        <f>'Memoria Aporte de Asociado 3'!$I$121+'Memoria Aporte de Asociado 3'!$I$246</f>
        <v>0</v>
      </c>
      <c r="H38" s="19">
        <f>'Memoria Aporte de Asociado 4'!$I$121+'Memoria Aporte de Asociado 4'!$I$246</f>
        <v>0</v>
      </c>
      <c r="I38" s="19">
        <f>'Memoria Aporte de Asociado 5'!$I$121+'Memoria Aporte de Asociado 5'!$I$246</f>
        <v>0</v>
      </c>
      <c r="J38" s="19">
        <f>'Memoria Aporte de Asociado 6'!$I$121+'Memoria Aporte de Asociado 6'!$I$246</f>
        <v>0</v>
      </c>
      <c r="K38" s="19">
        <f>'Memoria Aporte de Asociado 7'!$I$121+'Memoria Aporte de Asociado 7'!$I$246</f>
        <v>0</v>
      </c>
      <c r="L38" s="19">
        <f>'Memoria Aporte de Asociado 8'!$I$121+'Memoria Aporte de Asociado 8'!$I$246</f>
        <v>0</v>
      </c>
      <c r="M38" s="19">
        <f>'Memoria Aporte de Asociado 9'!$I$121+'Memoria Aporte de Asociado 9'!$I$246</f>
        <v>0</v>
      </c>
      <c r="N38" s="19">
        <f>'Memoria Aporte de Asociado 10'!$I$121+'Memoria Aporte de Asociado 10'!$I$246</f>
        <v>0</v>
      </c>
      <c r="O38" s="7">
        <f t="shared" si="0"/>
        <v>0</v>
      </c>
    </row>
    <row r="39" spans="2:15" x14ac:dyDescent="0.2">
      <c r="B39" s="342" t="s">
        <v>38</v>
      </c>
      <c r="C39" s="343"/>
      <c r="D39" s="6">
        <f>'Memoria Aporte del Ejecutor'!I124+'Memoria Aporte del Ejecutor'!I249</f>
        <v>0</v>
      </c>
      <c r="E39" s="19">
        <f>'Memoria Aporte de Asociado 1'!$I$124+'Memoria Aporte de Asociado 1'!$I$249</f>
        <v>0</v>
      </c>
      <c r="F39" s="19">
        <f>'Memoria Aporte de Asociado 2'!$I$124+'Memoria Aporte de Asociado 2'!$I$249</f>
        <v>0</v>
      </c>
      <c r="G39" s="19">
        <f>'Memoria Aporte de Asociado 3'!$I$124+'Memoria Aporte de Asociado 3'!$I$249</f>
        <v>0</v>
      </c>
      <c r="H39" s="19">
        <f>'Memoria Aporte de Asociado 4'!$I$124+'Memoria Aporte de Asociado 4'!$I$249</f>
        <v>0</v>
      </c>
      <c r="I39" s="19">
        <f>'Memoria Aporte de Asociado 5'!$I$124+'Memoria Aporte de Asociado 5'!$I$249</f>
        <v>0</v>
      </c>
      <c r="J39" s="19">
        <f>'Memoria Aporte de Asociado 6'!$I$124+'Memoria Aporte de Asociado 6'!$I$249</f>
        <v>0</v>
      </c>
      <c r="K39" s="19">
        <f>'Memoria Aporte de Asociado 7'!$I$124+'Memoria Aporte de Asociado 7'!$I$249</f>
        <v>0</v>
      </c>
      <c r="L39" s="19">
        <f>'Memoria Aporte de Asociado 8'!$I$124+'Memoria Aporte de Asociado 8'!$I$249</f>
        <v>0</v>
      </c>
      <c r="M39" s="19">
        <f>'Memoria Aporte de Asociado 9'!$I$124+'Memoria Aporte de Asociado 9'!$I$249</f>
        <v>0</v>
      </c>
      <c r="N39" s="19">
        <f>'Memoria Aporte de Asociado 10'!$I$124+'Memoria Aporte de Asociado 10'!$I$249</f>
        <v>0</v>
      </c>
      <c r="O39" s="7">
        <f t="shared" si="0"/>
        <v>0</v>
      </c>
    </row>
    <row r="40" spans="2:15" x14ac:dyDescent="0.2">
      <c r="B40" s="344" t="s">
        <v>24</v>
      </c>
      <c r="C40" s="344"/>
      <c r="D40" s="36">
        <f>SUM(D5:D39)</f>
        <v>0</v>
      </c>
      <c r="E40" s="36">
        <f t="shared" ref="E40:O40" si="1">SUM(E5:E39)</f>
        <v>0</v>
      </c>
      <c r="F40" s="36">
        <f t="shared" si="1"/>
        <v>0</v>
      </c>
      <c r="G40" s="36">
        <f t="shared" si="1"/>
        <v>0</v>
      </c>
      <c r="H40" s="36">
        <f t="shared" si="1"/>
        <v>0</v>
      </c>
      <c r="I40" s="36">
        <f t="shared" si="1"/>
        <v>0</v>
      </c>
      <c r="J40" s="36">
        <f t="shared" si="1"/>
        <v>0</v>
      </c>
      <c r="K40" s="36">
        <f t="shared" si="1"/>
        <v>0</v>
      </c>
      <c r="L40" s="36">
        <f t="shared" si="1"/>
        <v>0</v>
      </c>
      <c r="M40" s="36">
        <f t="shared" si="1"/>
        <v>0</v>
      </c>
      <c r="N40" s="36">
        <f t="shared" si="1"/>
        <v>0</v>
      </c>
      <c r="O40" s="36">
        <f t="shared" si="1"/>
        <v>0</v>
      </c>
    </row>
  </sheetData>
  <sheetProtection password="DF86" sheet="1" objects="1" scenarios="1" formatColumns="0" formatRows="0"/>
  <mergeCells count="12">
    <mergeCell ref="B5:B29"/>
    <mergeCell ref="B30:C30"/>
    <mergeCell ref="B31:C31"/>
    <mergeCell ref="B38:C38"/>
    <mergeCell ref="B39:C39"/>
    <mergeCell ref="B40:C40"/>
    <mergeCell ref="B32:C32"/>
    <mergeCell ref="B33:C33"/>
    <mergeCell ref="B34:C34"/>
    <mergeCell ref="B35:C35"/>
    <mergeCell ref="B36:C36"/>
    <mergeCell ref="B37:C37"/>
  </mergeCells>
  <pageMargins left="0.46" right="0.28000000000000003" top="0.74803149606299213" bottom="0.74803149606299213" header="0.31496062992125984" footer="0.31496062992125984"/>
  <pageSetup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B2:M144"/>
  <sheetViews>
    <sheetView tabSelected="1" zoomScale="70" zoomScaleNormal="70" workbookViewId="0">
      <pane ySplit="5" topLeftCell="A6" activePane="bottomLeft" state="frozenSplit"/>
      <selection pane="bottomLeft" activeCell="C6" sqref="C6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140625" style="10" customWidth="1"/>
    <col min="4" max="4" width="42.7109375" style="114" customWidth="1"/>
    <col min="5" max="5" width="16.85546875" style="10" customWidth="1"/>
    <col min="6" max="6" width="13" style="10" customWidth="1"/>
    <col min="7" max="7" width="12.5703125" style="10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0" customWidth="1" outlineLevel="1"/>
    <col min="13" max="13" width="50.7109375" style="188" customWidth="1" outlineLevel="1"/>
    <col min="14" max="16384" width="9.140625" style="10"/>
  </cols>
  <sheetData>
    <row r="2" spans="2:13" ht="15" x14ac:dyDescent="0.2">
      <c r="B2" s="113" t="s">
        <v>55</v>
      </c>
      <c r="I2" s="113"/>
      <c r="J2" s="46"/>
      <c r="K2" s="198"/>
      <c r="L2" s="46"/>
      <c r="M2" s="10"/>
    </row>
    <row r="3" spans="2:13" ht="15" x14ac:dyDescent="0.2">
      <c r="B3" s="297" t="s">
        <v>126</v>
      </c>
      <c r="C3" s="298"/>
      <c r="D3" s="112" t="s">
        <v>61</v>
      </c>
      <c r="I3" s="274"/>
      <c r="J3" s="275"/>
      <c r="K3" s="113"/>
      <c r="L3" s="46"/>
      <c r="M3" s="10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16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30" customHeight="1" x14ac:dyDescent="0.2">
      <c r="B6" s="301" t="s">
        <v>53</v>
      </c>
      <c r="C6" s="152" t="s">
        <v>140</v>
      </c>
      <c r="D6" s="115"/>
      <c r="E6" s="22"/>
      <c r="F6" s="50"/>
      <c r="G6" s="50"/>
      <c r="H6" s="28">
        <f t="shared" ref="H6:H136" si="0">F6*G6</f>
        <v>0</v>
      </c>
      <c r="I6" s="28">
        <f>H6</f>
        <v>0</v>
      </c>
      <c r="J6" s="40"/>
      <c r="L6" s="195"/>
      <c r="M6" s="190"/>
    </row>
    <row r="7" spans="2:13" ht="30" customHeight="1" x14ac:dyDescent="0.2">
      <c r="B7" s="302"/>
      <c r="C7" s="152" t="s">
        <v>137</v>
      </c>
      <c r="D7" s="115"/>
      <c r="E7" s="22"/>
      <c r="F7" s="50"/>
      <c r="G7" s="50"/>
      <c r="H7" s="28">
        <f t="shared" si="0"/>
        <v>0</v>
      </c>
      <c r="I7" s="28">
        <f t="shared" ref="I7:I14" si="1">H7</f>
        <v>0</v>
      </c>
      <c r="J7" s="40"/>
      <c r="L7" s="195"/>
      <c r="M7" s="191"/>
    </row>
    <row r="8" spans="2:13" ht="30" customHeight="1" x14ac:dyDescent="0.2">
      <c r="B8" s="302"/>
      <c r="C8" s="152" t="s">
        <v>102</v>
      </c>
      <c r="D8" s="115"/>
      <c r="E8" s="22"/>
      <c r="F8" s="50"/>
      <c r="G8" s="50"/>
      <c r="H8" s="28">
        <f t="shared" si="0"/>
        <v>0</v>
      </c>
      <c r="I8" s="28">
        <f t="shared" si="1"/>
        <v>0</v>
      </c>
      <c r="J8" s="40"/>
      <c r="L8" s="195"/>
      <c r="M8" s="191"/>
    </row>
    <row r="9" spans="2:13" ht="30" customHeight="1" x14ac:dyDescent="0.2">
      <c r="B9" s="302"/>
      <c r="C9" s="152" t="s">
        <v>103</v>
      </c>
      <c r="D9" s="115"/>
      <c r="E9" s="22"/>
      <c r="F9" s="50"/>
      <c r="G9" s="50"/>
      <c r="H9" s="28">
        <f t="shared" si="0"/>
        <v>0</v>
      </c>
      <c r="I9" s="28">
        <f t="shared" si="1"/>
        <v>0</v>
      </c>
      <c r="J9" s="40"/>
      <c r="L9" s="195"/>
      <c r="M9" s="191"/>
    </row>
    <row r="10" spans="2:13" ht="30" customHeight="1" x14ac:dyDescent="0.2">
      <c r="B10" s="302"/>
      <c r="C10" s="152" t="s">
        <v>104</v>
      </c>
      <c r="D10" s="115"/>
      <c r="E10" s="22"/>
      <c r="F10" s="50"/>
      <c r="G10" s="50"/>
      <c r="H10" s="28">
        <f t="shared" si="0"/>
        <v>0</v>
      </c>
      <c r="I10" s="28">
        <f t="shared" si="1"/>
        <v>0</v>
      </c>
      <c r="J10" s="40"/>
      <c r="L10" s="195"/>
      <c r="M10" s="191"/>
    </row>
    <row r="11" spans="2:13" ht="30" customHeight="1" x14ac:dyDescent="0.2">
      <c r="B11" s="302"/>
      <c r="C11" s="152" t="s">
        <v>105</v>
      </c>
      <c r="D11" s="115"/>
      <c r="E11" s="22"/>
      <c r="F11" s="50"/>
      <c r="G11" s="50"/>
      <c r="H11" s="28">
        <f t="shared" si="0"/>
        <v>0</v>
      </c>
      <c r="I11" s="28">
        <f t="shared" si="1"/>
        <v>0</v>
      </c>
      <c r="J11" s="40"/>
      <c r="L11" s="195"/>
      <c r="M11" s="191"/>
    </row>
    <row r="12" spans="2:13" ht="30" customHeight="1" x14ac:dyDescent="0.2">
      <c r="B12" s="302"/>
      <c r="C12" s="152" t="s">
        <v>106</v>
      </c>
      <c r="D12" s="115"/>
      <c r="E12" s="22"/>
      <c r="F12" s="50"/>
      <c r="G12" s="50"/>
      <c r="H12" s="28">
        <f t="shared" si="0"/>
        <v>0</v>
      </c>
      <c r="I12" s="28">
        <f t="shared" si="1"/>
        <v>0</v>
      </c>
      <c r="J12" s="40"/>
      <c r="L12" s="195"/>
      <c r="M12" s="191"/>
    </row>
    <row r="13" spans="2:13" ht="30" customHeight="1" x14ac:dyDescent="0.2">
      <c r="B13" s="302"/>
      <c r="C13" s="152" t="s">
        <v>107</v>
      </c>
      <c r="D13" s="115"/>
      <c r="E13" s="22"/>
      <c r="F13" s="50"/>
      <c r="G13" s="50"/>
      <c r="H13" s="28">
        <f t="shared" si="0"/>
        <v>0</v>
      </c>
      <c r="I13" s="28">
        <f t="shared" si="1"/>
        <v>0</v>
      </c>
      <c r="J13" s="40"/>
      <c r="L13" s="195"/>
      <c r="M13" s="191"/>
    </row>
    <row r="14" spans="2:13" ht="30" customHeight="1" x14ac:dyDescent="0.2">
      <c r="B14" s="302"/>
      <c r="C14" s="152" t="s">
        <v>121</v>
      </c>
      <c r="D14" s="115"/>
      <c r="E14" s="22"/>
      <c r="F14" s="50"/>
      <c r="G14" s="50"/>
      <c r="H14" s="28">
        <f t="shared" si="0"/>
        <v>0</v>
      </c>
      <c r="I14" s="28">
        <f t="shared" si="1"/>
        <v>0</v>
      </c>
      <c r="J14" s="40"/>
      <c r="L14" s="195"/>
      <c r="M14" s="191"/>
    </row>
    <row r="15" spans="2:13" ht="30" customHeight="1" x14ac:dyDescent="0.2">
      <c r="B15" s="302"/>
      <c r="C15" s="152" t="s">
        <v>108</v>
      </c>
      <c r="D15" s="115"/>
      <c r="E15" s="22"/>
      <c r="F15" s="50"/>
      <c r="G15" s="50"/>
      <c r="H15" s="28">
        <f t="shared" ref="H15:H26" si="2">F15*G15</f>
        <v>0</v>
      </c>
      <c r="I15" s="28">
        <f t="shared" ref="I15:I26" si="3">H15</f>
        <v>0</v>
      </c>
      <c r="J15" s="40"/>
      <c r="L15" s="195"/>
      <c r="M15" s="191"/>
    </row>
    <row r="16" spans="2:13" ht="30" customHeight="1" x14ac:dyDescent="0.2">
      <c r="B16" s="302"/>
      <c r="C16" s="152" t="s">
        <v>109</v>
      </c>
      <c r="D16" s="115"/>
      <c r="E16" s="22"/>
      <c r="F16" s="50"/>
      <c r="G16" s="50"/>
      <c r="H16" s="28">
        <f t="shared" si="2"/>
        <v>0</v>
      </c>
      <c r="I16" s="28">
        <f t="shared" si="3"/>
        <v>0</v>
      </c>
      <c r="J16" s="40"/>
      <c r="L16" s="195"/>
      <c r="M16" s="191"/>
    </row>
    <row r="17" spans="2:13" ht="30" customHeight="1" x14ac:dyDescent="0.2">
      <c r="B17" s="302"/>
      <c r="C17" s="152" t="s">
        <v>110</v>
      </c>
      <c r="D17" s="115"/>
      <c r="E17" s="22"/>
      <c r="F17" s="50"/>
      <c r="G17" s="50"/>
      <c r="H17" s="28">
        <f t="shared" si="2"/>
        <v>0</v>
      </c>
      <c r="I17" s="28">
        <f t="shared" si="3"/>
        <v>0</v>
      </c>
      <c r="J17" s="40"/>
      <c r="L17" s="195"/>
      <c r="M17" s="192"/>
    </row>
    <row r="18" spans="2:13" ht="30" customHeight="1" x14ac:dyDescent="0.2">
      <c r="B18" s="302"/>
      <c r="C18" s="152" t="s">
        <v>111</v>
      </c>
      <c r="D18" s="115"/>
      <c r="E18" s="22"/>
      <c r="F18" s="50"/>
      <c r="G18" s="50"/>
      <c r="H18" s="28">
        <f t="shared" si="2"/>
        <v>0</v>
      </c>
      <c r="I18" s="28">
        <f t="shared" si="3"/>
        <v>0</v>
      </c>
      <c r="J18" s="40"/>
      <c r="L18" s="195"/>
      <c r="M18" s="192"/>
    </row>
    <row r="19" spans="2:13" ht="30" customHeight="1" x14ac:dyDescent="0.2">
      <c r="B19" s="302"/>
      <c r="C19" s="152" t="s">
        <v>112</v>
      </c>
      <c r="D19" s="115"/>
      <c r="E19" s="22"/>
      <c r="F19" s="50"/>
      <c r="G19" s="50"/>
      <c r="H19" s="28">
        <f t="shared" si="2"/>
        <v>0</v>
      </c>
      <c r="I19" s="28">
        <f t="shared" si="3"/>
        <v>0</v>
      </c>
      <c r="J19" s="40"/>
      <c r="L19" s="195"/>
      <c r="M19" s="192"/>
    </row>
    <row r="20" spans="2:13" ht="30" customHeight="1" x14ac:dyDescent="0.2">
      <c r="B20" s="302"/>
      <c r="C20" s="152" t="s">
        <v>113</v>
      </c>
      <c r="D20" s="115"/>
      <c r="E20" s="22"/>
      <c r="F20" s="50"/>
      <c r="G20" s="50"/>
      <c r="H20" s="28">
        <f t="shared" si="2"/>
        <v>0</v>
      </c>
      <c r="I20" s="28">
        <f t="shared" si="3"/>
        <v>0</v>
      </c>
      <c r="J20" s="40"/>
      <c r="L20" s="195"/>
      <c r="M20" s="192"/>
    </row>
    <row r="21" spans="2:13" ht="30" customHeight="1" x14ac:dyDescent="0.2">
      <c r="B21" s="302"/>
      <c r="C21" s="152" t="s">
        <v>114</v>
      </c>
      <c r="D21" s="115"/>
      <c r="E21" s="22"/>
      <c r="F21" s="50"/>
      <c r="G21" s="50"/>
      <c r="H21" s="28">
        <f t="shared" si="2"/>
        <v>0</v>
      </c>
      <c r="I21" s="28">
        <f t="shared" si="3"/>
        <v>0</v>
      </c>
      <c r="J21" s="40"/>
      <c r="L21" s="195"/>
      <c r="M21" s="192"/>
    </row>
    <row r="22" spans="2:13" ht="30" customHeight="1" x14ac:dyDescent="0.2">
      <c r="B22" s="302"/>
      <c r="C22" s="152" t="s">
        <v>115</v>
      </c>
      <c r="D22" s="115"/>
      <c r="E22" s="22"/>
      <c r="F22" s="50"/>
      <c r="G22" s="50"/>
      <c r="H22" s="28">
        <f t="shared" si="2"/>
        <v>0</v>
      </c>
      <c r="I22" s="28">
        <f t="shared" si="3"/>
        <v>0</v>
      </c>
      <c r="J22" s="40"/>
      <c r="L22" s="195"/>
      <c r="M22" s="192"/>
    </row>
    <row r="23" spans="2:13" ht="30" customHeight="1" x14ac:dyDescent="0.2">
      <c r="B23" s="302"/>
      <c r="C23" s="152" t="s">
        <v>116</v>
      </c>
      <c r="D23" s="115"/>
      <c r="E23" s="22"/>
      <c r="F23" s="50"/>
      <c r="G23" s="50"/>
      <c r="H23" s="28">
        <f t="shared" si="2"/>
        <v>0</v>
      </c>
      <c r="I23" s="28">
        <f t="shared" si="3"/>
        <v>0</v>
      </c>
      <c r="J23" s="40"/>
      <c r="L23" s="195"/>
      <c r="M23" s="192"/>
    </row>
    <row r="24" spans="2:13" ht="30" customHeight="1" x14ac:dyDescent="0.2">
      <c r="B24" s="302"/>
      <c r="C24" s="152" t="s">
        <v>117</v>
      </c>
      <c r="D24" s="115"/>
      <c r="E24" s="22"/>
      <c r="F24" s="50"/>
      <c r="G24" s="50"/>
      <c r="H24" s="28">
        <f t="shared" si="2"/>
        <v>0</v>
      </c>
      <c r="I24" s="28">
        <f t="shared" si="3"/>
        <v>0</v>
      </c>
      <c r="J24" s="40"/>
      <c r="L24" s="195"/>
      <c r="M24" s="192"/>
    </row>
    <row r="25" spans="2:13" ht="30" customHeight="1" x14ac:dyDescent="0.2">
      <c r="B25" s="302"/>
      <c r="C25" s="152" t="s">
        <v>118</v>
      </c>
      <c r="D25" s="115"/>
      <c r="E25" s="22"/>
      <c r="F25" s="50"/>
      <c r="G25" s="50"/>
      <c r="H25" s="28">
        <f t="shared" si="2"/>
        <v>0</v>
      </c>
      <c r="I25" s="28">
        <f t="shared" si="3"/>
        <v>0</v>
      </c>
      <c r="J25" s="40"/>
      <c r="L25" s="195"/>
      <c r="M25" s="192"/>
    </row>
    <row r="26" spans="2:13" ht="30" customHeight="1" x14ac:dyDescent="0.2">
      <c r="B26" s="302"/>
      <c r="C26" s="152" t="s">
        <v>119</v>
      </c>
      <c r="D26" s="115"/>
      <c r="E26" s="22"/>
      <c r="F26" s="50"/>
      <c r="G26" s="50"/>
      <c r="H26" s="28">
        <f t="shared" si="2"/>
        <v>0</v>
      </c>
      <c r="I26" s="28">
        <f t="shared" si="3"/>
        <v>0</v>
      </c>
      <c r="J26" s="40"/>
      <c r="L26" s="195"/>
      <c r="M26" s="192"/>
    </row>
    <row r="27" spans="2:13" ht="30" customHeight="1" x14ac:dyDescent="0.2">
      <c r="B27" s="302"/>
      <c r="C27" s="152" t="s">
        <v>120</v>
      </c>
      <c r="D27" s="115"/>
      <c r="E27" s="22"/>
      <c r="F27" s="50"/>
      <c r="G27" s="50"/>
      <c r="H27" s="28">
        <f>F27*G27</f>
        <v>0</v>
      </c>
      <c r="I27" s="28">
        <f>H27</f>
        <v>0</v>
      </c>
      <c r="J27" s="40"/>
      <c r="L27" s="196"/>
      <c r="M27" s="192"/>
    </row>
    <row r="28" spans="2:13" ht="30" customHeight="1" x14ac:dyDescent="0.2">
      <c r="B28" s="302"/>
      <c r="C28" s="144" t="s">
        <v>72</v>
      </c>
      <c r="D28" s="115"/>
      <c r="E28" s="22"/>
      <c r="F28" s="50"/>
      <c r="G28" s="50"/>
      <c r="H28" s="28">
        <f>F28*G28</f>
        <v>0</v>
      </c>
      <c r="I28" s="28">
        <f>H28</f>
        <v>0</v>
      </c>
      <c r="J28" s="40"/>
      <c r="L28" s="196"/>
      <c r="M28" s="192"/>
    </row>
    <row r="29" spans="2:13" x14ac:dyDescent="0.2">
      <c r="B29" s="302"/>
      <c r="C29" s="304" t="s">
        <v>3</v>
      </c>
      <c r="D29" s="116"/>
      <c r="E29" s="52"/>
      <c r="F29" s="53"/>
      <c r="G29" s="53"/>
      <c r="H29" s="28">
        <f t="shared" si="0"/>
        <v>0</v>
      </c>
      <c r="I29" s="42"/>
      <c r="J29" s="40"/>
      <c r="L29" s="196"/>
      <c r="M29" s="192"/>
    </row>
    <row r="30" spans="2:13" x14ac:dyDescent="0.2">
      <c r="B30" s="302"/>
      <c r="C30" s="305"/>
      <c r="D30" s="116"/>
      <c r="E30" s="52"/>
      <c r="F30" s="53"/>
      <c r="G30" s="53"/>
      <c r="H30" s="28">
        <f t="shared" si="0"/>
        <v>0</v>
      </c>
      <c r="I30" s="42"/>
      <c r="J30" s="40"/>
      <c r="L30" s="196"/>
      <c r="M30" s="192"/>
    </row>
    <row r="31" spans="2:13" x14ac:dyDescent="0.2">
      <c r="B31" s="302"/>
      <c r="C31" s="305"/>
      <c r="D31" s="116"/>
      <c r="E31" s="52"/>
      <c r="F31" s="53"/>
      <c r="G31" s="53"/>
      <c r="H31" s="28">
        <f t="shared" ref="H31" si="4">F31*G31</f>
        <v>0</v>
      </c>
      <c r="I31" s="42"/>
      <c r="J31" s="40"/>
      <c r="L31" s="196"/>
      <c r="M31" s="192"/>
    </row>
    <row r="32" spans="2:13" x14ac:dyDescent="0.2">
      <c r="B32" s="302"/>
      <c r="C32" s="305"/>
      <c r="D32" s="116"/>
      <c r="E32" s="52"/>
      <c r="F32" s="53"/>
      <c r="G32" s="53"/>
      <c r="H32" s="28">
        <f t="shared" si="0"/>
        <v>0</v>
      </c>
      <c r="I32" s="42"/>
      <c r="J32" s="43"/>
      <c r="L32" s="196"/>
      <c r="M32" s="193"/>
    </row>
    <row r="33" spans="2:13" x14ac:dyDescent="0.2">
      <c r="B33" s="302"/>
      <c r="C33" s="306"/>
      <c r="D33" s="116"/>
      <c r="E33" s="52"/>
      <c r="F33" s="53"/>
      <c r="G33" s="53"/>
      <c r="H33" s="28">
        <f t="shared" si="0"/>
        <v>0</v>
      </c>
      <c r="I33" s="28">
        <f>SUM(H29:H33)</f>
        <v>0</v>
      </c>
      <c r="J33" s="44"/>
      <c r="L33" s="196"/>
      <c r="M33" s="192"/>
    </row>
    <row r="34" spans="2:13" x14ac:dyDescent="0.2">
      <c r="B34" s="302"/>
      <c r="C34" s="304" t="s">
        <v>2</v>
      </c>
      <c r="D34" s="116"/>
      <c r="E34" s="52"/>
      <c r="F34" s="53"/>
      <c r="G34" s="53"/>
      <c r="H34" s="28">
        <f t="shared" si="0"/>
        <v>0</v>
      </c>
      <c r="I34" s="42"/>
      <c r="L34" s="196"/>
      <c r="M34" s="192"/>
    </row>
    <row r="35" spans="2:13" x14ac:dyDescent="0.2">
      <c r="B35" s="302"/>
      <c r="C35" s="305"/>
      <c r="D35" s="116"/>
      <c r="E35" s="52"/>
      <c r="F35" s="53"/>
      <c r="G35" s="53"/>
      <c r="H35" s="28">
        <f t="shared" ref="H35" si="5">F35*G35</f>
        <v>0</v>
      </c>
      <c r="I35" s="42"/>
      <c r="L35" s="196"/>
      <c r="M35" s="192"/>
    </row>
    <row r="36" spans="2:13" x14ac:dyDescent="0.2">
      <c r="B36" s="302"/>
      <c r="C36" s="305"/>
      <c r="D36" s="116"/>
      <c r="E36" s="52"/>
      <c r="F36" s="53"/>
      <c r="G36" s="53"/>
      <c r="H36" s="28">
        <f t="shared" ref="H36" si="6">F36*G36</f>
        <v>0</v>
      </c>
      <c r="I36" s="42"/>
      <c r="L36" s="196"/>
      <c r="M36" s="192"/>
    </row>
    <row r="37" spans="2:13" ht="13.5" thickBot="1" x14ac:dyDescent="0.25">
      <c r="B37" s="302"/>
      <c r="C37" s="305"/>
      <c r="D37" s="116"/>
      <c r="E37" s="52"/>
      <c r="F37" s="53"/>
      <c r="G37" s="53"/>
      <c r="H37" s="28">
        <f t="shared" si="0"/>
        <v>0</v>
      </c>
      <c r="I37" s="42"/>
      <c r="L37" s="196"/>
      <c r="M37" s="192"/>
    </row>
    <row r="38" spans="2:13" ht="13.5" thickBot="1" x14ac:dyDescent="0.25">
      <c r="B38" s="303"/>
      <c r="C38" s="307"/>
      <c r="D38" s="117"/>
      <c r="E38" s="54"/>
      <c r="F38" s="55"/>
      <c r="G38" s="55"/>
      <c r="H38" s="29">
        <f t="shared" si="0"/>
        <v>0</v>
      </c>
      <c r="I38" s="82">
        <f>SUM(H34:H38)</f>
        <v>0</v>
      </c>
      <c r="J38" s="81">
        <f>SUM(I6:I28)+I33+I38</f>
        <v>0</v>
      </c>
      <c r="L38" s="196"/>
      <c r="M38" s="192"/>
    </row>
    <row r="39" spans="2:13" x14ac:dyDescent="0.2">
      <c r="B39" s="284" t="s">
        <v>5</v>
      </c>
      <c r="C39" s="285"/>
      <c r="D39" s="118"/>
      <c r="E39" s="56"/>
      <c r="F39" s="57"/>
      <c r="G39" s="57"/>
      <c r="H39" s="37">
        <f t="shared" si="0"/>
        <v>0</v>
      </c>
      <c r="I39" s="41"/>
      <c r="J39" s="40"/>
      <c r="L39" s="196"/>
      <c r="M39" s="192"/>
    </row>
    <row r="40" spans="2:13" x14ac:dyDescent="0.2">
      <c r="B40" s="286"/>
      <c r="C40" s="287"/>
      <c r="D40" s="119"/>
      <c r="E40" s="58"/>
      <c r="F40" s="59"/>
      <c r="G40" s="59"/>
      <c r="H40" s="37">
        <f t="shared" si="0"/>
        <v>0</v>
      </c>
      <c r="I40" s="41"/>
      <c r="J40" s="40"/>
      <c r="L40" s="196"/>
      <c r="M40" s="192"/>
    </row>
    <row r="41" spans="2:13" x14ac:dyDescent="0.2">
      <c r="B41" s="286"/>
      <c r="C41" s="287"/>
      <c r="D41" s="119"/>
      <c r="E41" s="58"/>
      <c r="F41" s="59"/>
      <c r="G41" s="59"/>
      <c r="H41" s="37">
        <f t="shared" si="0"/>
        <v>0</v>
      </c>
      <c r="I41" s="41"/>
      <c r="J41" s="40"/>
      <c r="L41" s="196"/>
      <c r="M41" s="192"/>
    </row>
    <row r="42" spans="2:13" x14ac:dyDescent="0.2">
      <c r="B42" s="286"/>
      <c r="C42" s="287"/>
      <c r="D42" s="119"/>
      <c r="E42" s="58"/>
      <c r="F42" s="59"/>
      <c r="G42" s="59"/>
      <c r="H42" s="37">
        <f t="shared" si="0"/>
        <v>0</v>
      </c>
      <c r="I42" s="41"/>
      <c r="J42" s="40"/>
      <c r="L42" s="196"/>
      <c r="M42" s="192"/>
    </row>
    <row r="43" spans="2:13" x14ac:dyDescent="0.2">
      <c r="B43" s="286"/>
      <c r="C43" s="287"/>
      <c r="D43" s="119"/>
      <c r="E43" s="58"/>
      <c r="F43" s="59"/>
      <c r="G43" s="59"/>
      <c r="H43" s="37">
        <f t="shared" si="0"/>
        <v>0</v>
      </c>
      <c r="I43" s="41"/>
      <c r="J43" s="40"/>
      <c r="L43" s="196"/>
      <c r="M43" s="192"/>
    </row>
    <row r="44" spans="2:13" x14ac:dyDescent="0.2">
      <c r="B44" s="286"/>
      <c r="C44" s="287"/>
      <c r="D44" s="120"/>
      <c r="E44" s="60"/>
      <c r="F44" s="61"/>
      <c r="G44" s="61"/>
      <c r="H44" s="28">
        <f t="shared" si="0"/>
        <v>0</v>
      </c>
      <c r="I44" s="41"/>
      <c r="J44" s="40"/>
      <c r="L44" s="196"/>
      <c r="M44" s="192"/>
    </row>
    <row r="45" spans="2:13" x14ac:dyDescent="0.2">
      <c r="B45" s="286"/>
      <c r="C45" s="287"/>
      <c r="D45" s="120"/>
      <c r="E45" s="60"/>
      <c r="F45" s="61"/>
      <c r="G45" s="61"/>
      <c r="H45" s="28">
        <f t="shared" si="0"/>
        <v>0</v>
      </c>
      <c r="I45" s="41"/>
      <c r="J45" s="40"/>
      <c r="L45" s="196"/>
      <c r="M45" s="192"/>
    </row>
    <row r="46" spans="2:13" x14ac:dyDescent="0.2">
      <c r="B46" s="286"/>
      <c r="C46" s="287"/>
      <c r="D46" s="120"/>
      <c r="E46" s="60"/>
      <c r="F46" s="61"/>
      <c r="G46" s="61"/>
      <c r="H46" s="28">
        <f t="shared" si="0"/>
        <v>0</v>
      </c>
      <c r="I46" s="41"/>
      <c r="J46" s="40"/>
      <c r="L46" s="196"/>
      <c r="M46" s="192"/>
    </row>
    <row r="47" spans="2:13" x14ac:dyDescent="0.2">
      <c r="B47" s="286"/>
      <c r="C47" s="287"/>
      <c r="D47" s="120"/>
      <c r="E47" s="60"/>
      <c r="F47" s="61"/>
      <c r="G47" s="61"/>
      <c r="H47" s="28">
        <f t="shared" si="0"/>
        <v>0</v>
      </c>
      <c r="I47" s="41"/>
      <c r="J47" s="40"/>
      <c r="L47" s="196"/>
      <c r="M47" s="192"/>
    </row>
    <row r="48" spans="2:13" x14ac:dyDescent="0.2">
      <c r="B48" s="286"/>
      <c r="C48" s="287"/>
      <c r="D48" s="120"/>
      <c r="E48" s="60"/>
      <c r="F48" s="61"/>
      <c r="G48" s="61"/>
      <c r="H48" s="28">
        <f t="shared" si="0"/>
        <v>0</v>
      </c>
      <c r="I48" s="41"/>
      <c r="J48" s="40"/>
      <c r="L48" s="196"/>
      <c r="M48" s="192"/>
    </row>
    <row r="49" spans="2:13" x14ac:dyDescent="0.2">
      <c r="B49" s="286"/>
      <c r="C49" s="287"/>
      <c r="D49" s="120"/>
      <c r="E49" s="60"/>
      <c r="F49" s="61"/>
      <c r="G49" s="61"/>
      <c r="H49" s="28">
        <f t="shared" si="0"/>
        <v>0</v>
      </c>
      <c r="I49" s="41"/>
      <c r="J49" s="40"/>
      <c r="L49" s="196"/>
      <c r="M49" s="192"/>
    </row>
    <row r="50" spans="2:13" x14ac:dyDescent="0.2">
      <c r="B50" s="286"/>
      <c r="C50" s="287"/>
      <c r="D50" s="120"/>
      <c r="E50" s="60"/>
      <c r="F50" s="61"/>
      <c r="G50" s="61"/>
      <c r="H50" s="28">
        <f t="shared" si="0"/>
        <v>0</v>
      </c>
      <c r="I50" s="41"/>
      <c r="J50" s="40"/>
      <c r="L50" s="196"/>
      <c r="M50" s="192"/>
    </row>
    <row r="51" spans="2:13" x14ac:dyDescent="0.2">
      <c r="B51" s="286"/>
      <c r="C51" s="287"/>
      <c r="D51" s="120"/>
      <c r="E51" s="60"/>
      <c r="F51" s="61"/>
      <c r="G51" s="61"/>
      <c r="H51" s="28">
        <f t="shared" si="0"/>
        <v>0</v>
      </c>
      <c r="I51" s="41"/>
      <c r="J51" s="40"/>
      <c r="L51" s="196"/>
      <c r="M51" s="192"/>
    </row>
    <row r="52" spans="2:13" x14ac:dyDescent="0.2">
      <c r="B52" s="286"/>
      <c r="C52" s="287"/>
      <c r="D52" s="120"/>
      <c r="E52" s="60"/>
      <c r="F52" s="61"/>
      <c r="G52" s="61"/>
      <c r="H52" s="28">
        <f t="shared" si="0"/>
        <v>0</v>
      </c>
      <c r="I52" s="41"/>
      <c r="J52" s="40"/>
      <c r="L52" s="196"/>
      <c r="M52" s="192"/>
    </row>
    <row r="53" spans="2:13" x14ac:dyDescent="0.2">
      <c r="B53" s="286"/>
      <c r="C53" s="287"/>
      <c r="D53" s="120"/>
      <c r="E53" s="60"/>
      <c r="F53" s="61"/>
      <c r="G53" s="61"/>
      <c r="H53" s="28">
        <f t="shared" si="0"/>
        <v>0</v>
      </c>
      <c r="I53" s="41"/>
      <c r="J53" s="40"/>
      <c r="L53" s="196"/>
      <c r="M53" s="192"/>
    </row>
    <row r="54" spans="2:13" x14ac:dyDescent="0.2">
      <c r="B54" s="286"/>
      <c r="C54" s="287"/>
      <c r="D54" s="120"/>
      <c r="E54" s="60"/>
      <c r="F54" s="61"/>
      <c r="G54" s="61"/>
      <c r="H54" s="28">
        <f t="shared" si="0"/>
        <v>0</v>
      </c>
      <c r="I54" s="41"/>
      <c r="J54" s="40"/>
      <c r="L54" s="196"/>
      <c r="M54" s="192"/>
    </row>
    <row r="55" spans="2:13" x14ac:dyDescent="0.2">
      <c r="B55" s="286"/>
      <c r="C55" s="287"/>
      <c r="D55" s="115"/>
      <c r="E55" s="49"/>
      <c r="F55" s="50"/>
      <c r="G55" s="50"/>
      <c r="H55" s="28">
        <f t="shared" si="0"/>
        <v>0</v>
      </c>
      <c r="I55" s="41"/>
      <c r="J55" s="40"/>
      <c r="L55" s="196"/>
      <c r="M55" s="192"/>
    </row>
    <row r="56" spans="2:13" x14ac:dyDescent="0.2">
      <c r="B56" s="286"/>
      <c r="C56" s="287"/>
      <c r="D56" s="115"/>
      <c r="E56" s="49"/>
      <c r="F56" s="50"/>
      <c r="G56" s="50"/>
      <c r="H56" s="28">
        <f t="shared" si="0"/>
        <v>0</v>
      </c>
      <c r="I56" s="41"/>
      <c r="J56" s="40"/>
      <c r="L56" s="196"/>
      <c r="M56" s="192"/>
    </row>
    <row r="57" spans="2:13" x14ac:dyDescent="0.2">
      <c r="B57" s="286"/>
      <c r="C57" s="287"/>
      <c r="D57" s="115"/>
      <c r="E57" s="49"/>
      <c r="F57" s="50"/>
      <c r="G57" s="50"/>
      <c r="H57" s="28">
        <f t="shared" si="0"/>
        <v>0</v>
      </c>
      <c r="I57" s="41"/>
      <c r="J57" s="40"/>
      <c r="L57" s="196"/>
      <c r="M57" s="192"/>
    </row>
    <row r="58" spans="2:13" x14ac:dyDescent="0.2">
      <c r="B58" s="286"/>
      <c r="C58" s="287"/>
      <c r="D58" s="115"/>
      <c r="E58" s="49"/>
      <c r="F58" s="50"/>
      <c r="G58" s="50"/>
      <c r="H58" s="28">
        <f t="shared" si="0"/>
        <v>0</v>
      </c>
      <c r="I58" s="41"/>
      <c r="J58" s="40"/>
      <c r="L58" s="196"/>
      <c r="M58" s="192"/>
    </row>
    <row r="59" spans="2:13" ht="13.5" thickBot="1" x14ac:dyDescent="0.25">
      <c r="B59" s="286"/>
      <c r="C59" s="287"/>
      <c r="D59" s="115"/>
      <c r="E59" s="49"/>
      <c r="F59" s="50"/>
      <c r="G59" s="50"/>
      <c r="H59" s="28">
        <f t="shared" si="0"/>
        <v>0</v>
      </c>
      <c r="I59" s="41"/>
      <c r="J59" s="40"/>
      <c r="L59" s="196"/>
      <c r="M59" s="192"/>
    </row>
    <row r="60" spans="2:13" ht="13.5" thickBot="1" x14ac:dyDescent="0.25">
      <c r="B60" s="288"/>
      <c r="C60" s="289"/>
      <c r="D60" s="121"/>
      <c r="E60" s="62"/>
      <c r="F60" s="63"/>
      <c r="G60" s="63"/>
      <c r="H60" s="29">
        <f t="shared" si="0"/>
        <v>0</v>
      </c>
      <c r="I60" s="282">
        <f>SUM(H39:H60)</f>
        <v>0</v>
      </c>
      <c r="J60" s="296"/>
      <c r="L60" s="196"/>
      <c r="M60" s="192"/>
    </row>
    <row r="61" spans="2:13" x14ac:dyDescent="0.2">
      <c r="B61" s="290" t="s">
        <v>6</v>
      </c>
      <c r="C61" s="291"/>
      <c r="D61" s="122"/>
      <c r="E61" s="64"/>
      <c r="F61" s="65"/>
      <c r="G61" s="65"/>
      <c r="H61" s="38">
        <f t="shared" si="0"/>
        <v>0</v>
      </c>
      <c r="I61" s="42"/>
      <c r="J61" s="45"/>
      <c r="L61" s="196"/>
      <c r="M61" s="192"/>
    </row>
    <row r="62" spans="2:13" x14ac:dyDescent="0.2">
      <c r="B62" s="292"/>
      <c r="C62" s="293"/>
      <c r="D62" s="116"/>
      <c r="E62" s="51"/>
      <c r="F62" s="53"/>
      <c r="G62" s="53"/>
      <c r="H62" s="28">
        <f t="shared" si="0"/>
        <v>0</v>
      </c>
      <c r="I62" s="42"/>
      <c r="J62" s="45"/>
      <c r="L62" s="196"/>
      <c r="M62" s="192"/>
    </row>
    <row r="63" spans="2:13" x14ac:dyDescent="0.2">
      <c r="B63" s="292"/>
      <c r="C63" s="293"/>
      <c r="D63" s="116"/>
      <c r="E63" s="51"/>
      <c r="F63" s="53"/>
      <c r="G63" s="53"/>
      <c r="H63" s="28">
        <f t="shared" si="0"/>
        <v>0</v>
      </c>
      <c r="I63" s="42"/>
      <c r="J63" s="45"/>
      <c r="L63" s="196"/>
      <c r="M63" s="192"/>
    </row>
    <row r="64" spans="2:13" x14ac:dyDescent="0.2">
      <c r="B64" s="292"/>
      <c r="C64" s="293"/>
      <c r="D64" s="116"/>
      <c r="E64" s="51"/>
      <c r="F64" s="53"/>
      <c r="G64" s="53"/>
      <c r="H64" s="28">
        <f t="shared" ref="H64" si="7">F64*G64</f>
        <v>0</v>
      </c>
      <c r="I64" s="42"/>
      <c r="J64" s="45"/>
      <c r="L64" s="196"/>
      <c r="M64" s="192"/>
    </row>
    <row r="65" spans="2:13" ht="13.5" thickBot="1" x14ac:dyDescent="0.25">
      <c r="B65" s="292"/>
      <c r="C65" s="293"/>
      <c r="D65" s="116"/>
      <c r="E65" s="51"/>
      <c r="F65" s="53"/>
      <c r="G65" s="53"/>
      <c r="H65" s="28">
        <f t="shared" si="0"/>
        <v>0</v>
      </c>
      <c r="I65" s="42"/>
      <c r="J65" s="45"/>
      <c r="L65" s="196"/>
      <c r="M65" s="193"/>
    </row>
    <row r="66" spans="2:13" ht="13.5" thickBot="1" x14ac:dyDescent="0.25">
      <c r="B66" s="294"/>
      <c r="C66" s="295"/>
      <c r="D66" s="117"/>
      <c r="E66" s="54"/>
      <c r="F66" s="55"/>
      <c r="G66" s="55"/>
      <c r="H66" s="29">
        <f t="shared" si="0"/>
        <v>0</v>
      </c>
      <c r="I66" s="282">
        <f>SUM(H61:H66)</f>
        <v>0</v>
      </c>
      <c r="J66" s="283"/>
      <c r="L66" s="196"/>
      <c r="M66" s="193"/>
    </row>
    <row r="67" spans="2:13" x14ac:dyDescent="0.2">
      <c r="B67" s="284" t="s">
        <v>7</v>
      </c>
      <c r="C67" s="285"/>
      <c r="D67" s="119"/>
      <c r="E67" s="58"/>
      <c r="F67" s="59"/>
      <c r="G67" s="59"/>
      <c r="H67" s="37">
        <f t="shared" si="0"/>
        <v>0</v>
      </c>
      <c r="I67" s="42"/>
      <c r="J67" s="45"/>
      <c r="L67" s="196"/>
      <c r="M67" s="192"/>
    </row>
    <row r="68" spans="2:13" x14ac:dyDescent="0.2">
      <c r="B68" s="286"/>
      <c r="C68" s="287"/>
      <c r="D68" s="120"/>
      <c r="E68" s="60"/>
      <c r="F68" s="61"/>
      <c r="G68" s="61"/>
      <c r="H68" s="28">
        <f t="shared" si="0"/>
        <v>0</v>
      </c>
      <c r="I68" s="42"/>
      <c r="J68" s="45"/>
      <c r="L68" s="196"/>
      <c r="M68" s="192"/>
    </row>
    <row r="69" spans="2:13" x14ac:dyDescent="0.2">
      <c r="B69" s="286"/>
      <c r="C69" s="287"/>
      <c r="D69" s="120"/>
      <c r="E69" s="60"/>
      <c r="F69" s="61"/>
      <c r="G69" s="61"/>
      <c r="H69" s="28">
        <f t="shared" si="0"/>
        <v>0</v>
      </c>
      <c r="I69" s="42"/>
      <c r="J69" s="45"/>
      <c r="L69" s="196"/>
      <c r="M69" s="192"/>
    </row>
    <row r="70" spans="2:13" x14ac:dyDescent="0.2">
      <c r="B70" s="286"/>
      <c r="C70" s="287"/>
      <c r="D70" s="120"/>
      <c r="E70" s="60"/>
      <c r="F70" s="61"/>
      <c r="G70" s="61"/>
      <c r="H70" s="28">
        <f t="shared" si="0"/>
        <v>0</v>
      </c>
      <c r="I70" s="42"/>
      <c r="J70" s="45"/>
      <c r="L70" s="196"/>
      <c r="M70" s="192"/>
    </row>
    <row r="71" spans="2:13" x14ac:dyDescent="0.2">
      <c r="B71" s="286"/>
      <c r="C71" s="287"/>
      <c r="D71" s="120"/>
      <c r="E71" s="60"/>
      <c r="F71" s="61"/>
      <c r="G71" s="61"/>
      <c r="H71" s="28">
        <f t="shared" ref="H71" si="8">F71*G71</f>
        <v>0</v>
      </c>
      <c r="I71" s="42"/>
      <c r="J71" s="45"/>
      <c r="L71" s="196"/>
      <c r="M71" s="192"/>
    </row>
    <row r="72" spans="2:13" x14ac:dyDescent="0.2">
      <c r="B72" s="286"/>
      <c r="C72" s="287"/>
      <c r="D72" s="120"/>
      <c r="E72" s="60"/>
      <c r="F72" s="61"/>
      <c r="G72" s="61"/>
      <c r="H72" s="28">
        <f t="shared" si="0"/>
        <v>0</v>
      </c>
      <c r="I72" s="42"/>
      <c r="J72" s="45"/>
      <c r="L72" s="196"/>
      <c r="M72" s="192"/>
    </row>
    <row r="73" spans="2:13" ht="13.5" thickBot="1" x14ac:dyDescent="0.25">
      <c r="B73" s="286"/>
      <c r="C73" s="287"/>
      <c r="D73" s="120"/>
      <c r="E73" s="60"/>
      <c r="F73" s="61"/>
      <c r="G73" s="61"/>
      <c r="H73" s="28">
        <f t="shared" si="0"/>
        <v>0</v>
      </c>
      <c r="I73" s="42"/>
      <c r="J73" s="45"/>
      <c r="L73" s="196"/>
      <c r="M73" s="192"/>
    </row>
    <row r="74" spans="2:13" ht="13.5" thickBot="1" x14ac:dyDescent="0.25">
      <c r="B74" s="288"/>
      <c r="C74" s="289"/>
      <c r="D74" s="121"/>
      <c r="E74" s="62"/>
      <c r="F74" s="63"/>
      <c r="G74" s="63"/>
      <c r="H74" s="29">
        <f t="shared" si="0"/>
        <v>0</v>
      </c>
      <c r="I74" s="282">
        <f>SUM(H67:H74)</f>
        <v>0</v>
      </c>
      <c r="J74" s="296"/>
      <c r="L74" s="196"/>
      <c r="M74" s="192"/>
    </row>
    <row r="75" spans="2:13" x14ac:dyDescent="0.2">
      <c r="B75" s="284" t="s">
        <v>8</v>
      </c>
      <c r="C75" s="285"/>
      <c r="D75" s="123"/>
      <c r="E75" s="66"/>
      <c r="F75" s="67"/>
      <c r="G75" s="67"/>
      <c r="H75" s="38">
        <f t="shared" si="0"/>
        <v>0</v>
      </c>
      <c r="I75" s="42"/>
      <c r="J75" s="45"/>
      <c r="L75" s="196"/>
      <c r="M75" s="192"/>
    </row>
    <row r="76" spans="2:13" x14ac:dyDescent="0.2">
      <c r="B76" s="286"/>
      <c r="C76" s="287"/>
      <c r="D76" s="124"/>
      <c r="E76" s="68"/>
      <c r="F76" s="69"/>
      <c r="G76" s="69"/>
      <c r="H76" s="37">
        <f t="shared" si="0"/>
        <v>0</v>
      </c>
      <c r="I76" s="42"/>
      <c r="J76" s="45"/>
      <c r="L76" s="196"/>
      <c r="M76" s="192"/>
    </row>
    <row r="77" spans="2:13" x14ac:dyDescent="0.2">
      <c r="B77" s="286"/>
      <c r="C77" s="287"/>
      <c r="D77" s="124"/>
      <c r="E77" s="68"/>
      <c r="F77" s="69"/>
      <c r="G77" s="69"/>
      <c r="H77" s="37">
        <f t="shared" si="0"/>
        <v>0</v>
      </c>
      <c r="I77" s="42"/>
      <c r="J77" s="45"/>
      <c r="L77" s="196"/>
      <c r="M77" s="192"/>
    </row>
    <row r="78" spans="2:13" x14ac:dyDescent="0.2">
      <c r="B78" s="286"/>
      <c r="C78" s="287"/>
      <c r="D78" s="124"/>
      <c r="E78" s="68"/>
      <c r="F78" s="69"/>
      <c r="G78" s="69"/>
      <c r="H78" s="37">
        <f t="shared" si="0"/>
        <v>0</v>
      </c>
      <c r="I78" s="42"/>
      <c r="J78" s="45"/>
      <c r="L78" s="196"/>
      <c r="M78" s="192"/>
    </row>
    <row r="79" spans="2:13" x14ac:dyDescent="0.2">
      <c r="B79" s="286"/>
      <c r="C79" s="287"/>
      <c r="D79" s="124"/>
      <c r="E79" s="68"/>
      <c r="F79" s="69"/>
      <c r="G79" s="69"/>
      <c r="H79" s="37">
        <f t="shared" si="0"/>
        <v>0</v>
      </c>
      <c r="I79" s="42"/>
      <c r="J79" s="45"/>
      <c r="L79" s="196"/>
      <c r="M79" s="192"/>
    </row>
    <row r="80" spans="2:13" x14ac:dyDescent="0.2">
      <c r="B80" s="286"/>
      <c r="C80" s="287"/>
      <c r="D80" s="124"/>
      <c r="E80" s="68"/>
      <c r="F80" s="69"/>
      <c r="G80" s="69"/>
      <c r="H80" s="37">
        <f t="shared" si="0"/>
        <v>0</v>
      </c>
      <c r="I80" s="42"/>
      <c r="J80" s="45"/>
      <c r="L80" s="196"/>
      <c r="M80" s="192"/>
    </row>
    <row r="81" spans="2:13" x14ac:dyDescent="0.2">
      <c r="B81" s="286"/>
      <c r="C81" s="287"/>
      <c r="D81" s="124"/>
      <c r="E81" s="68"/>
      <c r="F81" s="69"/>
      <c r="G81" s="69"/>
      <c r="H81" s="37">
        <f t="shared" si="0"/>
        <v>0</v>
      </c>
      <c r="I81" s="42"/>
      <c r="J81" s="45"/>
      <c r="L81" s="196"/>
      <c r="M81" s="192"/>
    </row>
    <row r="82" spans="2:13" x14ac:dyDescent="0.2">
      <c r="B82" s="286"/>
      <c r="C82" s="287"/>
      <c r="D82" s="124"/>
      <c r="E82" s="68"/>
      <c r="F82" s="69"/>
      <c r="G82" s="69"/>
      <c r="H82" s="37">
        <f t="shared" si="0"/>
        <v>0</v>
      </c>
      <c r="I82" s="42"/>
      <c r="J82" s="45"/>
      <c r="L82" s="196"/>
      <c r="M82" s="192"/>
    </row>
    <row r="83" spans="2:13" x14ac:dyDescent="0.2">
      <c r="B83" s="286"/>
      <c r="C83" s="287"/>
      <c r="D83" s="124"/>
      <c r="E83" s="68"/>
      <c r="F83" s="69"/>
      <c r="G83" s="69"/>
      <c r="H83" s="37">
        <f t="shared" si="0"/>
        <v>0</v>
      </c>
      <c r="I83" s="42"/>
      <c r="J83" s="45"/>
      <c r="L83" s="196"/>
      <c r="M83" s="192"/>
    </row>
    <row r="84" spans="2:13" x14ac:dyDescent="0.2">
      <c r="B84" s="286"/>
      <c r="C84" s="287"/>
      <c r="D84" s="124"/>
      <c r="E84" s="68"/>
      <c r="F84" s="69"/>
      <c r="G84" s="69"/>
      <c r="H84" s="37">
        <f t="shared" si="0"/>
        <v>0</v>
      </c>
      <c r="I84" s="42"/>
      <c r="J84" s="45"/>
      <c r="L84" s="196"/>
      <c r="M84" s="193"/>
    </row>
    <row r="85" spans="2:13" x14ac:dyDescent="0.2">
      <c r="B85" s="286"/>
      <c r="C85" s="287"/>
      <c r="D85" s="124"/>
      <c r="E85" s="68"/>
      <c r="F85" s="69"/>
      <c r="G85" s="69"/>
      <c r="H85" s="37">
        <f t="shared" si="0"/>
        <v>0</v>
      </c>
      <c r="I85" s="42"/>
      <c r="J85" s="45"/>
      <c r="L85" s="196"/>
      <c r="M85" s="193"/>
    </row>
    <row r="86" spans="2:13" x14ac:dyDescent="0.2">
      <c r="B86" s="286"/>
      <c r="C86" s="287"/>
      <c r="D86" s="125"/>
      <c r="E86" s="70"/>
      <c r="F86" s="71"/>
      <c r="G86" s="71"/>
      <c r="H86" s="28">
        <f t="shared" si="0"/>
        <v>0</v>
      </c>
      <c r="I86" s="42"/>
      <c r="J86" s="45"/>
      <c r="L86" s="196"/>
      <c r="M86" s="192"/>
    </row>
    <row r="87" spans="2:13" x14ac:dyDescent="0.2">
      <c r="B87" s="286"/>
      <c r="C87" s="287"/>
      <c r="D87" s="125"/>
      <c r="E87" s="70"/>
      <c r="F87" s="71"/>
      <c r="G87" s="71"/>
      <c r="H87" s="28">
        <f t="shared" si="0"/>
        <v>0</v>
      </c>
      <c r="I87" s="42"/>
      <c r="J87" s="45"/>
      <c r="L87" s="196"/>
      <c r="M87" s="192"/>
    </row>
    <row r="88" spans="2:13" x14ac:dyDescent="0.2">
      <c r="B88" s="286"/>
      <c r="C88" s="287"/>
      <c r="D88" s="125"/>
      <c r="E88" s="70"/>
      <c r="F88" s="71"/>
      <c r="G88" s="71"/>
      <c r="H88" s="28">
        <f t="shared" si="0"/>
        <v>0</v>
      </c>
      <c r="I88" s="42"/>
      <c r="J88" s="45"/>
      <c r="L88" s="196"/>
      <c r="M88" s="192"/>
    </row>
    <row r="89" spans="2:13" x14ac:dyDescent="0.2">
      <c r="B89" s="286"/>
      <c r="C89" s="287"/>
      <c r="D89" s="125"/>
      <c r="E89" s="70"/>
      <c r="F89" s="71"/>
      <c r="G89" s="71"/>
      <c r="H89" s="28">
        <f t="shared" si="0"/>
        <v>0</v>
      </c>
      <c r="I89" s="42"/>
      <c r="J89" s="45"/>
      <c r="L89" s="196"/>
      <c r="M89" s="193"/>
    </row>
    <row r="90" spans="2:13" x14ac:dyDescent="0.2">
      <c r="B90" s="286"/>
      <c r="C90" s="287"/>
      <c r="D90" s="125"/>
      <c r="E90" s="70"/>
      <c r="F90" s="71"/>
      <c r="G90" s="71"/>
      <c r="H90" s="28">
        <f t="shared" ref="H90" si="9">F90*G90</f>
        <v>0</v>
      </c>
      <c r="I90" s="42"/>
      <c r="J90" s="45"/>
      <c r="L90" s="196"/>
      <c r="M90" s="193"/>
    </row>
    <row r="91" spans="2:13" x14ac:dyDescent="0.2">
      <c r="B91" s="286"/>
      <c r="C91" s="287"/>
      <c r="D91" s="125"/>
      <c r="E91" s="70"/>
      <c r="F91" s="71"/>
      <c r="G91" s="71"/>
      <c r="H91" s="28">
        <f t="shared" si="0"/>
        <v>0</v>
      </c>
      <c r="I91" s="42"/>
      <c r="J91" s="45"/>
      <c r="L91" s="196"/>
      <c r="M91" s="192"/>
    </row>
    <row r="92" spans="2:13" x14ac:dyDescent="0.2">
      <c r="B92" s="286"/>
      <c r="C92" s="287"/>
      <c r="D92" s="125"/>
      <c r="E92" s="70"/>
      <c r="F92" s="71"/>
      <c r="G92" s="71"/>
      <c r="H92" s="28">
        <f t="shared" si="0"/>
        <v>0</v>
      </c>
      <c r="I92" s="42"/>
      <c r="J92" s="45"/>
      <c r="L92" s="196"/>
      <c r="M92" s="192"/>
    </row>
    <row r="93" spans="2:13" x14ac:dyDescent="0.2">
      <c r="B93" s="286"/>
      <c r="C93" s="287"/>
      <c r="D93" s="125"/>
      <c r="E93" s="70"/>
      <c r="F93" s="71"/>
      <c r="G93" s="71"/>
      <c r="H93" s="28">
        <f t="shared" si="0"/>
        <v>0</v>
      </c>
      <c r="I93" s="42"/>
      <c r="J93" s="45"/>
      <c r="L93" s="196"/>
      <c r="M93" s="192"/>
    </row>
    <row r="94" spans="2:13" x14ac:dyDescent="0.2">
      <c r="B94" s="286"/>
      <c r="C94" s="287"/>
      <c r="D94" s="125"/>
      <c r="E94" s="70"/>
      <c r="F94" s="70"/>
      <c r="G94" s="71"/>
      <c r="H94" s="28">
        <f t="shared" si="0"/>
        <v>0</v>
      </c>
      <c r="I94" s="42"/>
      <c r="J94" s="45"/>
      <c r="L94" s="196"/>
      <c r="M94" s="192"/>
    </row>
    <row r="95" spans="2:13" x14ac:dyDescent="0.2">
      <c r="B95" s="286"/>
      <c r="C95" s="287"/>
      <c r="D95" s="126"/>
      <c r="E95" s="72"/>
      <c r="F95" s="73"/>
      <c r="G95" s="73"/>
      <c r="H95" s="28">
        <f t="shared" si="0"/>
        <v>0</v>
      </c>
      <c r="I95" s="42"/>
      <c r="J95" s="45"/>
      <c r="L95" s="196"/>
      <c r="M95" s="192"/>
    </row>
    <row r="96" spans="2:13" x14ac:dyDescent="0.2">
      <c r="B96" s="286"/>
      <c r="C96" s="287"/>
      <c r="D96" s="126"/>
      <c r="E96" s="72"/>
      <c r="F96" s="73"/>
      <c r="G96" s="73"/>
      <c r="H96" s="28">
        <f t="shared" si="0"/>
        <v>0</v>
      </c>
      <c r="I96" s="42"/>
      <c r="J96" s="45"/>
      <c r="L96" s="196"/>
      <c r="M96" s="192"/>
    </row>
    <row r="97" spans="2:13" x14ac:dyDescent="0.2">
      <c r="B97" s="286"/>
      <c r="C97" s="287"/>
      <c r="D97" s="126"/>
      <c r="E97" s="72"/>
      <c r="F97" s="73"/>
      <c r="G97" s="73"/>
      <c r="H97" s="28">
        <f t="shared" si="0"/>
        <v>0</v>
      </c>
      <c r="I97" s="42"/>
      <c r="J97" s="45"/>
      <c r="L97" s="196"/>
      <c r="M97" s="192"/>
    </row>
    <row r="98" spans="2:13" x14ac:dyDescent="0.2">
      <c r="B98" s="286"/>
      <c r="C98" s="287"/>
      <c r="D98" s="126"/>
      <c r="E98" s="72"/>
      <c r="F98" s="73"/>
      <c r="G98" s="73"/>
      <c r="H98" s="28">
        <f t="shared" si="0"/>
        <v>0</v>
      </c>
      <c r="I98" s="42"/>
      <c r="J98" s="45"/>
      <c r="L98" s="196"/>
      <c r="M98" s="192"/>
    </row>
    <row r="99" spans="2:13" x14ac:dyDescent="0.2">
      <c r="B99" s="286"/>
      <c r="C99" s="287"/>
      <c r="D99" s="126"/>
      <c r="E99" s="72"/>
      <c r="F99" s="73"/>
      <c r="G99" s="73"/>
      <c r="H99" s="28">
        <f t="shared" si="0"/>
        <v>0</v>
      </c>
      <c r="I99" s="42"/>
      <c r="J99" s="45"/>
      <c r="L99" s="196"/>
      <c r="M99" s="192"/>
    </row>
    <row r="100" spans="2:13" x14ac:dyDescent="0.2">
      <c r="B100" s="286"/>
      <c r="C100" s="287"/>
      <c r="D100" s="126"/>
      <c r="E100" s="72"/>
      <c r="F100" s="73"/>
      <c r="G100" s="73"/>
      <c r="H100" s="28">
        <f t="shared" si="0"/>
        <v>0</v>
      </c>
      <c r="I100" s="42"/>
      <c r="J100" s="45"/>
      <c r="L100" s="196"/>
      <c r="M100" s="192"/>
    </row>
    <row r="101" spans="2:13" ht="13.5" thickBot="1" x14ac:dyDescent="0.25">
      <c r="B101" s="286"/>
      <c r="C101" s="287"/>
      <c r="D101" s="126"/>
      <c r="E101" s="72"/>
      <c r="F101" s="73"/>
      <c r="G101" s="73"/>
      <c r="H101" s="28">
        <f t="shared" si="0"/>
        <v>0</v>
      </c>
      <c r="I101" s="42"/>
      <c r="J101" s="45"/>
      <c r="L101" s="196"/>
      <c r="M101" s="192"/>
    </row>
    <row r="102" spans="2:13" ht="13.5" thickBot="1" x14ac:dyDescent="0.25">
      <c r="B102" s="288"/>
      <c r="C102" s="289"/>
      <c r="D102" s="127"/>
      <c r="E102" s="74"/>
      <c r="F102" s="75"/>
      <c r="G102" s="75"/>
      <c r="H102" s="29">
        <f t="shared" si="0"/>
        <v>0</v>
      </c>
      <c r="I102" s="282">
        <f>SUM(H75:H102)</f>
        <v>0</v>
      </c>
      <c r="J102" s="296"/>
      <c r="L102" s="196"/>
      <c r="M102" s="192"/>
    </row>
    <row r="103" spans="2:13" x14ac:dyDescent="0.2">
      <c r="B103" s="290" t="s">
        <v>20</v>
      </c>
      <c r="C103" s="291"/>
      <c r="D103" s="128"/>
      <c r="E103" s="77"/>
      <c r="F103" s="78"/>
      <c r="G103" s="78"/>
      <c r="H103" s="38">
        <f t="shared" si="0"/>
        <v>0</v>
      </c>
      <c r="I103" s="42"/>
      <c r="J103" s="45"/>
      <c r="L103" s="196"/>
      <c r="M103" s="192"/>
    </row>
    <row r="104" spans="2:13" x14ac:dyDescent="0.2">
      <c r="B104" s="292"/>
      <c r="C104" s="293"/>
      <c r="D104" s="120"/>
      <c r="E104" s="79"/>
      <c r="F104" s="61"/>
      <c r="G104" s="61"/>
      <c r="H104" s="28">
        <f t="shared" si="0"/>
        <v>0</v>
      </c>
      <c r="I104" s="42"/>
      <c r="J104" s="45"/>
      <c r="L104" s="196"/>
      <c r="M104" s="192"/>
    </row>
    <row r="105" spans="2:13" x14ac:dyDescent="0.2">
      <c r="B105" s="292"/>
      <c r="C105" s="293"/>
      <c r="D105" s="120"/>
      <c r="E105" s="60"/>
      <c r="F105" s="61"/>
      <c r="G105" s="61"/>
      <c r="H105" s="28">
        <f t="shared" ref="H105:H107" si="10">F105*G105</f>
        <v>0</v>
      </c>
      <c r="I105" s="42"/>
      <c r="J105" s="45"/>
      <c r="L105" s="196"/>
      <c r="M105" s="192"/>
    </row>
    <row r="106" spans="2:13" x14ac:dyDescent="0.2">
      <c r="B106" s="292"/>
      <c r="C106" s="293"/>
      <c r="D106" s="120"/>
      <c r="E106" s="60"/>
      <c r="F106" s="61"/>
      <c r="G106" s="61"/>
      <c r="H106" s="28">
        <f t="shared" si="10"/>
        <v>0</v>
      </c>
      <c r="I106" s="42"/>
      <c r="J106" s="45"/>
      <c r="L106" s="196"/>
      <c r="M106" s="192"/>
    </row>
    <row r="107" spans="2:13" x14ac:dyDescent="0.2">
      <c r="B107" s="292"/>
      <c r="C107" s="293"/>
      <c r="D107" s="120"/>
      <c r="E107" s="60"/>
      <c r="F107" s="61"/>
      <c r="G107" s="61"/>
      <c r="H107" s="28">
        <f t="shared" si="10"/>
        <v>0</v>
      </c>
      <c r="I107" s="42"/>
      <c r="J107" s="45"/>
      <c r="L107" s="196"/>
      <c r="M107" s="192"/>
    </row>
    <row r="108" spans="2:13" x14ac:dyDescent="0.2">
      <c r="B108" s="292"/>
      <c r="C108" s="293"/>
      <c r="D108" s="120"/>
      <c r="E108" s="60"/>
      <c r="F108" s="61"/>
      <c r="G108" s="61"/>
      <c r="H108" s="28">
        <f t="shared" si="0"/>
        <v>0</v>
      </c>
      <c r="I108" s="42"/>
      <c r="J108" s="45"/>
      <c r="L108" s="196"/>
      <c r="M108" s="192"/>
    </row>
    <row r="109" spans="2:13" ht="13.5" thickBot="1" x14ac:dyDescent="0.25">
      <c r="B109" s="292"/>
      <c r="C109" s="293"/>
      <c r="D109" s="120"/>
      <c r="E109" s="60"/>
      <c r="F109" s="61"/>
      <c r="G109" s="61"/>
      <c r="H109" s="28">
        <f t="shared" si="0"/>
        <v>0</v>
      </c>
      <c r="I109" s="42"/>
      <c r="J109" s="45"/>
      <c r="L109" s="196"/>
      <c r="M109" s="192"/>
    </row>
    <row r="110" spans="2:13" ht="13.5" thickBot="1" x14ac:dyDescent="0.25">
      <c r="B110" s="294"/>
      <c r="C110" s="295"/>
      <c r="D110" s="121"/>
      <c r="E110" s="62"/>
      <c r="F110" s="63"/>
      <c r="G110" s="63"/>
      <c r="H110" s="39">
        <f t="shared" si="0"/>
        <v>0</v>
      </c>
      <c r="I110" s="282">
        <f>SUM(H103:H110)</f>
        <v>0</v>
      </c>
      <c r="J110" s="296"/>
      <c r="L110" s="196"/>
      <c r="M110" s="192"/>
    </row>
    <row r="111" spans="2:13" x14ac:dyDescent="0.2">
      <c r="B111" s="290" t="s">
        <v>9</v>
      </c>
      <c r="C111" s="291"/>
      <c r="D111" s="123"/>
      <c r="E111" s="66"/>
      <c r="F111" s="67"/>
      <c r="G111" s="67"/>
      <c r="H111" s="38">
        <f t="shared" si="0"/>
        <v>0</v>
      </c>
      <c r="I111" s="42"/>
      <c r="J111" s="45"/>
      <c r="L111" s="196"/>
      <c r="M111" s="192"/>
    </row>
    <row r="112" spans="2:13" x14ac:dyDescent="0.2">
      <c r="B112" s="292"/>
      <c r="C112" s="293"/>
      <c r="D112" s="125"/>
      <c r="E112" s="70"/>
      <c r="F112" s="71"/>
      <c r="G112" s="71"/>
      <c r="H112" s="28">
        <f t="shared" si="0"/>
        <v>0</v>
      </c>
      <c r="I112" s="42"/>
      <c r="J112" s="45"/>
      <c r="L112" s="196"/>
      <c r="M112" s="192"/>
    </row>
    <row r="113" spans="2:13" x14ac:dyDescent="0.2">
      <c r="B113" s="292"/>
      <c r="C113" s="293"/>
      <c r="D113" s="125"/>
      <c r="E113" s="70"/>
      <c r="F113" s="71"/>
      <c r="G113" s="71"/>
      <c r="H113" s="28">
        <f t="shared" si="0"/>
        <v>0</v>
      </c>
      <c r="I113" s="42"/>
      <c r="J113" s="45"/>
      <c r="L113" s="196"/>
      <c r="M113" s="192"/>
    </row>
    <row r="114" spans="2:13" x14ac:dyDescent="0.2">
      <c r="B114" s="292"/>
      <c r="C114" s="293"/>
      <c r="D114" s="125"/>
      <c r="E114" s="70"/>
      <c r="F114" s="71"/>
      <c r="G114" s="71"/>
      <c r="H114" s="28">
        <f t="shared" si="0"/>
        <v>0</v>
      </c>
      <c r="I114" s="42"/>
      <c r="J114" s="45"/>
      <c r="L114" s="196"/>
      <c r="M114" s="192"/>
    </row>
    <row r="115" spans="2:13" x14ac:dyDescent="0.2">
      <c r="B115" s="292"/>
      <c r="C115" s="293"/>
      <c r="D115" s="125"/>
      <c r="E115" s="70"/>
      <c r="F115" s="71"/>
      <c r="G115" s="71"/>
      <c r="H115" s="28">
        <f t="shared" si="0"/>
        <v>0</v>
      </c>
      <c r="I115" s="42"/>
      <c r="J115" s="45"/>
      <c r="L115" s="196"/>
      <c r="M115" s="192"/>
    </row>
    <row r="116" spans="2:13" x14ac:dyDescent="0.2">
      <c r="B116" s="292"/>
      <c r="C116" s="293"/>
      <c r="D116" s="125"/>
      <c r="E116" s="70"/>
      <c r="F116" s="71"/>
      <c r="G116" s="71"/>
      <c r="H116" s="28">
        <f t="shared" ref="H116" si="11">F116*G116</f>
        <v>0</v>
      </c>
      <c r="I116" s="42"/>
      <c r="J116" s="45"/>
      <c r="L116" s="196"/>
      <c r="M116" s="192"/>
    </row>
    <row r="117" spans="2:13" ht="13.5" thickBot="1" x14ac:dyDescent="0.25">
      <c r="B117" s="292"/>
      <c r="C117" s="293"/>
      <c r="D117" s="125"/>
      <c r="E117" s="70"/>
      <c r="F117" s="71"/>
      <c r="G117" s="71"/>
      <c r="H117" s="28">
        <f t="shared" si="0"/>
        <v>0</v>
      </c>
      <c r="I117" s="42"/>
      <c r="J117" s="45"/>
      <c r="L117" s="196"/>
      <c r="M117" s="192"/>
    </row>
    <row r="118" spans="2:13" ht="13.5" thickBot="1" x14ac:dyDescent="0.25">
      <c r="B118" s="294"/>
      <c r="C118" s="295"/>
      <c r="D118" s="127"/>
      <c r="E118" s="80"/>
      <c r="F118" s="75"/>
      <c r="G118" s="75"/>
      <c r="H118" s="39">
        <f t="shared" si="0"/>
        <v>0</v>
      </c>
      <c r="I118" s="282">
        <f>SUM(H111:H118)</f>
        <v>0</v>
      </c>
      <c r="J118" s="296"/>
      <c r="L118" s="196"/>
      <c r="M118" s="192"/>
    </row>
    <row r="119" spans="2:13" x14ac:dyDescent="0.2">
      <c r="B119" s="290" t="s">
        <v>10</v>
      </c>
      <c r="C119" s="291"/>
      <c r="D119" s="128"/>
      <c r="E119" s="76"/>
      <c r="F119" s="78"/>
      <c r="G119" s="78"/>
      <c r="H119" s="38">
        <f t="shared" si="0"/>
        <v>0</v>
      </c>
      <c r="I119" s="42"/>
      <c r="J119" s="45"/>
      <c r="L119" s="196"/>
      <c r="M119" s="192"/>
    </row>
    <row r="120" spans="2:13" x14ac:dyDescent="0.2">
      <c r="B120" s="299"/>
      <c r="C120" s="300"/>
      <c r="D120" s="120"/>
      <c r="E120" s="60"/>
      <c r="F120" s="61"/>
      <c r="G120" s="61"/>
      <c r="H120" s="28">
        <f t="shared" ref="H120" si="12">F120*G120</f>
        <v>0</v>
      </c>
      <c r="I120" s="42"/>
      <c r="J120" s="45"/>
      <c r="L120" s="196"/>
      <c r="M120" s="192"/>
    </row>
    <row r="121" spans="2:13" x14ac:dyDescent="0.2">
      <c r="B121" s="292"/>
      <c r="C121" s="293"/>
      <c r="D121" s="120"/>
      <c r="E121" s="60"/>
      <c r="F121" s="61"/>
      <c r="G121" s="61"/>
      <c r="H121" s="28">
        <f t="shared" si="0"/>
        <v>0</v>
      </c>
      <c r="I121" s="42"/>
      <c r="J121" s="45"/>
      <c r="L121" s="196"/>
      <c r="M121" s="192"/>
    </row>
    <row r="122" spans="2:13" ht="13.5" thickBot="1" x14ac:dyDescent="0.25">
      <c r="B122" s="292"/>
      <c r="C122" s="293"/>
      <c r="D122" s="120"/>
      <c r="E122" s="60"/>
      <c r="F122" s="61"/>
      <c r="G122" s="61"/>
      <c r="H122" s="28">
        <f t="shared" si="0"/>
        <v>0</v>
      </c>
      <c r="I122" s="42"/>
      <c r="J122" s="45"/>
      <c r="L122" s="196"/>
      <c r="M122" s="192"/>
    </row>
    <row r="123" spans="2:13" ht="13.5" thickBot="1" x14ac:dyDescent="0.25">
      <c r="B123" s="294"/>
      <c r="C123" s="295"/>
      <c r="D123" s="121"/>
      <c r="E123" s="62"/>
      <c r="F123" s="63"/>
      <c r="G123" s="63"/>
      <c r="H123" s="39">
        <f t="shared" si="0"/>
        <v>0</v>
      </c>
      <c r="I123" s="282">
        <f>SUM(H119:H123)</f>
        <v>0</v>
      </c>
      <c r="J123" s="296"/>
      <c r="L123" s="196"/>
      <c r="M123" s="192"/>
    </row>
    <row r="124" spans="2:13" x14ac:dyDescent="0.2">
      <c r="B124" s="290" t="s">
        <v>11</v>
      </c>
      <c r="C124" s="291"/>
      <c r="D124" s="123"/>
      <c r="E124" s="66"/>
      <c r="F124" s="67"/>
      <c r="G124" s="67"/>
      <c r="H124" s="38">
        <f t="shared" si="0"/>
        <v>0</v>
      </c>
      <c r="I124" s="42"/>
      <c r="J124" s="45"/>
      <c r="L124" s="196"/>
      <c r="M124" s="192"/>
    </row>
    <row r="125" spans="2:13" x14ac:dyDescent="0.2">
      <c r="B125" s="292"/>
      <c r="C125" s="293"/>
      <c r="D125" s="125"/>
      <c r="E125" s="70"/>
      <c r="F125" s="71"/>
      <c r="G125" s="71"/>
      <c r="H125" s="28">
        <f t="shared" si="0"/>
        <v>0</v>
      </c>
      <c r="I125" s="42"/>
      <c r="J125" s="45"/>
      <c r="L125" s="196"/>
      <c r="M125" s="192"/>
    </row>
    <row r="126" spans="2:13" x14ac:dyDescent="0.2">
      <c r="B126" s="292"/>
      <c r="C126" s="293"/>
      <c r="D126" s="125"/>
      <c r="E126" s="70"/>
      <c r="F126" s="71"/>
      <c r="G126" s="71"/>
      <c r="H126" s="28">
        <f t="shared" si="0"/>
        <v>0</v>
      </c>
      <c r="I126" s="42"/>
      <c r="J126" s="45"/>
      <c r="L126" s="196"/>
      <c r="M126" s="192"/>
    </row>
    <row r="127" spans="2:13" x14ac:dyDescent="0.2">
      <c r="B127" s="292"/>
      <c r="C127" s="293"/>
      <c r="D127" s="125"/>
      <c r="E127" s="70"/>
      <c r="F127" s="71"/>
      <c r="G127" s="71"/>
      <c r="H127" s="28">
        <f t="shared" si="0"/>
        <v>0</v>
      </c>
      <c r="I127" s="42"/>
      <c r="J127" s="45"/>
      <c r="L127" s="196"/>
      <c r="M127" s="192"/>
    </row>
    <row r="128" spans="2:13" x14ac:dyDescent="0.2">
      <c r="B128" s="292"/>
      <c r="C128" s="293"/>
      <c r="D128" s="125"/>
      <c r="E128" s="70"/>
      <c r="F128" s="71"/>
      <c r="G128" s="71"/>
      <c r="H128" s="28">
        <f t="shared" si="0"/>
        <v>0</v>
      </c>
      <c r="I128" s="42"/>
      <c r="J128" s="45"/>
      <c r="L128" s="196"/>
      <c r="M128" s="192"/>
    </row>
    <row r="129" spans="2:13" x14ac:dyDescent="0.2">
      <c r="B129" s="292"/>
      <c r="C129" s="293"/>
      <c r="D129" s="125"/>
      <c r="E129" s="70"/>
      <c r="F129" s="71"/>
      <c r="G129" s="71"/>
      <c r="H129" s="28">
        <f t="shared" si="0"/>
        <v>0</v>
      </c>
      <c r="I129" s="42"/>
      <c r="J129" s="45"/>
      <c r="L129" s="196"/>
      <c r="M129" s="192"/>
    </row>
    <row r="130" spans="2:13" x14ac:dyDescent="0.2">
      <c r="B130" s="292"/>
      <c r="C130" s="293"/>
      <c r="D130" s="125"/>
      <c r="E130" s="70"/>
      <c r="F130" s="71"/>
      <c r="G130" s="71"/>
      <c r="H130" s="28">
        <f t="shared" si="0"/>
        <v>0</v>
      </c>
      <c r="I130" s="42"/>
      <c r="J130" s="45"/>
      <c r="L130" s="196"/>
      <c r="M130" s="192"/>
    </row>
    <row r="131" spans="2:13" ht="13.5" thickBot="1" x14ac:dyDescent="0.25">
      <c r="B131" s="292"/>
      <c r="C131" s="293"/>
      <c r="D131" s="125"/>
      <c r="E131" s="70"/>
      <c r="F131" s="71"/>
      <c r="G131" s="71"/>
      <c r="H131" s="28">
        <f t="shared" si="0"/>
        <v>0</v>
      </c>
      <c r="I131" s="42"/>
      <c r="J131" s="45"/>
      <c r="L131" s="196"/>
      <c r="M131" s="192"/>
    </row>
    <row r="132" spans="2:13" ht="13.5" thickBot="1" x14ac:dyDescent="0.25">
      <c r="B132" s="294"/>
      <c r="C132" s="295"/>
      <c r="D132" s="127"/>
      <c r="E132" s="74"/>
      <c r="F132" s="75"/>
      <c r="G132" s="75"/>
      <c r="H132" s="39">
        <f t="shared" si="0"/>
        <v>0</v>
      </c>
      <c r="I132" s="282">
        <f>SUM(H124:H132)</f>
        <v>0</v>
      </c>
      <c r="J132" s="296"/>
      <c r="L132" s="196"/>
      <c r="M132" s="192"/>
    </row>
    <row r="133" spans="2:13" x14ac:dyDescent="0.2">
      <c r="B133" s="290" t="s">
        <v>0</v>
      </c>
      <c r="C133" s="291"/>
      <c r="D133" s="128"/>
      <c r="E133" s="76"/>
      <c r="F133" s="78"/>
      <c r="G133" s="78"/>
      <c r="H133" s="38">
        <f t="shared" si="0"/>
        <v>0</v>
      </c>
      <c r="I133" s="42"/>
      <c r="J133" s="45"/>
      <c r="L133" s="196"/>
      <c r="M133" s="192"/>
    </row>
    <row r="134" spans="2:13" ht="13.5" thickBot="1" x14ac:dyDescent="0.25">
      <c r="B134" s="292"/>
      <c r="C134" s="293"/>
      <c r="D134" s="120"/>
      <c r="E134" s="60"/>
      <c r="F134" s="61"/>
      <c r="G134" s="61"/>
      <c r="H134" s="28">
        <f t="shared" si="0"/>
        <v>0</v>
      </c>
      <c r="I134" s="42"/>
      <c r="J134" s="45"/>
      <c r="L134" s="196"/>
      <c r="M134" s="192"/>
    </row>
    <row r="135" spans="2:13" ht="13.5" thickBot="1" x14ac:dyDescent="0.25">
      <c r="B135" s="294"/>
      <c r="C135" s="295"/>
      <c r="D135" s="121"/>
      <c r="E135" s="62"/>
      <c r="F135" s="63"/>
      <c r="G135" s="63"/>
      <c r="H135" s="39">
        <f t="shared" si="0"/>
        <v>0</v>
      </c>
      <c r="I135" s="282">
        <f>SUM(H133:H135)</f>
        <v>0</v>
      </c>
      <c r="J135" s="296"/>
      <c r="L135" s="196"/>
      <c r="M135" s="192"/>
    </row>
    <row r="136" spans="2:13" x14ac:dyDescent="0.2">
      <c r="B136" s="276" t="s">
        <v>4</v>
      </c>
      <c r="C136" s="277"/>
      <c r="D136" s="123"/>
      <c r="E136" s="66"/>
      <c r="F136" s="65"/>
      <c r="G136" s="67"/>
      <c r="H136" s="38">
        <f t="shared" si="0"/>
        <v>0</v>
      </c>
      <c r="I136" s="26"/>
      <c r="J136" s="27"/>
      <c r="L136" s="196"/>
      <c r="M136" s="192"/>
    </row>
    <row r="137" spans="2:13" ht="13.5" thickBot="1" x14ac:dyDescent="0.25">
      <c r="B137" s="278"/>
      <c r="C137" s="279"/>
      <c r="D137" s="125"/>
      <c r="E137" s="70"/>
      <c r="F137" s="71"/>
      <c r="G137" s="71"/>
      <c r="H137" s="28">
        <f>F137*G137</f>
        <v>0</v>
      </c>
      <c r="I137" s="26"/>
      <c r="J137" s="27"/>
      <c r="L137" s="196"/>
      <c r="M137" s="192"/>
    </row>
    <row r="138" spans="2:13" ht="13.5" thickBot="1" x14ac:dyDescent="0.25">
      <c r="B138" s="280"/>
      <c r="C138" s="281"/>
      <c r="D138" s="127"/>
      <c r="E138" s="74"/>
      <c r="F138" s="75"/>
      <c r="G138" s="75"/>
      <c r="H138" s="39">
        <f>F138*G138</f>
        <v>0</v>
      </c>
      <c r="I138" s="282">
        <f>SUM(H136:H138)</f>
        <v>0</v>
      </c>
      <c r="J138" s="296"/>
      <c r="L138" s="196"/>
      <c r="M138" s="192"/>
    </row>
    <row r="139" spans="2:13" ht="13.5" thickBot="1" x14ac:dyDescent="0.25">
      <c r="F139" s="41"/>
      <c r="G139" s="41"/>
      <c r="H139" s="42"/>
      <c r="I139" s="42"/>
      <c r="J139" s="45"/>
      <c r="L139" s="196"/>
      <c r="M139" s="192"/>
    </row>
    <row r="140" spans="2:13" ht="13.5" thickBot="1" x14ac:dyDescent="0.25">
      <c r="B140" s="106" t="s">
        <v>22</v>
      </c>
      <c r="C140" s="107"/>
      <c r="D140" s="129"/>
      <c r="E140" s="107"/>
      <c r="F140" s="108"/>
      <c r="G140" s="109"/>
      <c r="H140" s="110">
        <f>SUM(H6:H138)</f>
        <v>0</v>
      </c>
      <c r="I140" s="282">
        <f>SUM(J38+I60+I66+I74+I102+I110+I118+I123+I132+I135+I138)</f>
        <v>0</v>
      </c>
      <c r="J140" s="283"/>
      <c r="L140" s="196"/>
      <c r="M140" s="192"/>
    </row>
    <row r="141" spans="2:13" x14ac:dyDescent="0.2">
      <c r="L141" s="46"/>
    </row>
    <row r="142" spans="2:13" x14ac:dyDescent="0.2">
      <c r="F142" s="41"/>
      <c r="J142" s="43"/>
      <c r="L142" s="46"/>
    </row>
    <row r="143" spans="2:13" x14ac:dyDescent="0.2">
      <c r="F143" s="47"/>
      <c r="L143" s="46"/>
    </row>
    <row r="144" spans="2:13" x14ac:dyDescent="0.2">
      <c r="F144" s="48"/>
    </row>
  </sheetData>
  <sheetProtection password="DF86" sheet="1" objects="1" scenarios="1" formatColumns="0" formatRows="0"/>
  <mergeCells count="26">
    <mergeCell ref="I60:J60"/>
    <mergeCell ref="I66:J66"/>
    <mergeCell ref="I74:J74"/>
    <mergeCell ref="I102:J102"/>
    <mergeCell ref="I110:J110"/>
    <mergeCell ref="B6:B38"/>
    <mergeCell ref="C29:C33"/>
    <mergeCell ref="C34:C38"/>
    <mergeCell ref="B39:C60"/>
    <mergeCell ref="B61:C66"/>
    <mergeCell ref="I3:J3"/>
    <mergeCell ref="B136:C138"/>
    <mergeCell ref="I140:J140"/>
    <mergeCell ref="B75:C102"/>
    <mergeCell ref="B103:C110"/>
    <mergeCell ref="B111:C118"/>
    <mergeCell ref="I123:J123"/>
    <mergeCell ref="I135:J135"/>
    <mergeCell ref="I138:J138"/>
    <mergeCell ref="I118:J118"/>
    <mergeCell ref="I132:J132"/>
    <mergeCell ref="B67:C74"/>
    <mergeCell ref="B3:C3"/>
    <mergeCell ref="B119:C123"/>
    <mergeCell ref="B124:C132"/>
    <mergeCell ref="B133:C135"/>
  </mergeCells>
  <phoneticPr fontId="2" type="noConversion"/>
  <pageMargins left="0.74803149606299213" right="0.74803149606299213" top="0.98425196850393704" bottom="0.98425196850393704" header="0" footer="0"/>
  <pageSetup scale="58" fitToWidth="2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M144"/>
  <sheetViews>
    <sheetView zoomScale="70" zoomScaleNormal="70" workbookViewId="0">
      <pane ySplit="5" topLeftCell="A6" activePane="bottomLeft" state="frozenSplit"/>
      <selection activeCell="L1" sqref="L1:M1048576"/>
      <selection pane="bottomLeft" activeCell="D6" sqref="D6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140625" style="10" customWidth="1"/>
    <col min="4" max="4" width="42.7109375" style="114" customWidth="1"/>
    <col min="5" max="5" width="16.85546875" style="10" customWidth="1"/>
    <col min="6" max="6" width="13" style="10" customWidth="1"/>
    <col min="7" max="7" width="12.5703125" style="10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0" customWidth="1" outlineLevel="1"/>
    <col min="13" max="13" width="50.7109375" style="188" customWidth="1" outlineLevel="1"/>
    <col min="14" max="16384" width="9.140625" style="10"/>
  </cols>
  <sheetData>
    <row r="2" spans="2:13" ht="15" x14ac:dyDescent="0.2">
      <c r="B2" s="113" t="s">
        <v>57</v>
      </c>
      <c r="I2" s="113"/>
      <c r="J2" s="10"/>
      <c r="K2" s="114"/>
      <c r="M2" s="10"/>
    </row>
    <row r="3" spans="2:13" ht="15" x14ac:dyDescent="0.2">
      <c r="B3" s="297" t="s">
        <v>124</v>
      </c>
      <c r="C3" s="298"/>
      <c r="D3" s="112" t="s">
        <v>61</v>
      </c>
      <c r="I3" s="274"/>
      <c r="J3" s="275"/>
      <c r="K3" s="113"/>
      <c r="M3" s="10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16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30" customHeight="1" x14ac:dyDescent="0.2">
      <c r="B6" s="301" t="s">
        <v>53</v>
      </c>
      <c r="C6" s="197" t="str">
        <f>'Memoria Aporte FIA al Ejecutor'!C6</f>
        <v>Coordinador Principal: indicar nombre aquí</v>
      </c>
      <c r="D6" s="115"/>
      <c r="E6" s="22"/>
      <c r="F6" s="50"/>
      <c r="G6" s="50"/>
      <c r="H6" s="28">
        <f t="shared" ref="H6:H136" si="0">F6*G6</f>
        <v>0</v>
      </c>
      <c r="I6" s="28">
        <f>H6</f>
        <v>0</v>
      </c>
      <c r="J6" s="40"/>
      <c r="L6" s="195"/>
      <c r="M6" s="190"/>
    </row>
    <row r="7" spans="2:13" ht="30" customHeight="1" x14ac:dyDescent="0.2">
      <c r="B7" s="302"/>
      <c r="C7" s="197" t="str">
        <f>'Memoria Aporte FIA al Ejecutor'!C7</f>
        <v>Coordinador Alterno: indicar nombre aquí</v>
      </c>
      <c r="D7" s="115"/>
      <c r="E7" s="22"/>
      <c r="F7" s="50"/>
      <c r="G7" s="50"/>
      <c r="H7" s="28">
        <f t="shared" si="0"/>
        <v>0</v>
      </c>
      <c r="I7" s="28">
        <f t="shared" ref="I7:I26" si="1">H7</f>
        <v>0</v>
      </c>
      <c r="J7" s="40"/>
      <c r="L7" s="195"/>
      <c r="M7" s="191"/>
    </row>
    <row r="8" spans="2:13" ht="30" customHeight="1" x14ac:dyDescent="0.2">
      <c r="B8" s="302"/>
      <c r="C8" s="197" t="str">
        <f>'Memoria Aporte FIA al Ejecutor'!C8</f>
        <v>Equipo Técnico 1: indicar nombre aquí</v>
      </c>
      <c r="D8" s="115"/>
      <c r="E8" s="22"/>
      <c r="F8" s="50"/>
      <c r="G8" s="50"/>
      <c r="H8" s="28">
        <f t="shared" si="0"/>
        <v>0</v>
      </c>
      <c r="I8" s="28">
        <f t="shared" si="1"/>
        <v>0</v>
      </c>
      <c r="J8" s="40"/>
      <c r="L8" s="195"/>
      <c r="M8" s="191"/>
    </row>
    <row r="9" spans="2:13" ht="30" customHeight="1" x14ac:dyDescent="0.2">
      <c r="B9" s="302"/>
      <c r="C9" s="197" t="str">
        <f>'Memoria Aporte FIA al Ejecutor'!C9</f>
        <v>Equipo Técnico 2: indicar nombre aquí</v>
      </c>
      <c r="D9" s="115"/>
      <c r="E9" s="22"/>
      <c r="F9" s="50"/>
      <c r="G9" s="50"/>
      <c r="H9" s="28">
        <f t="shared" si="0"/>
        <v>0</v>
      </c>
      <c r="I9" s="28">
        <f t="shared" si="1"/>
        <v>0</v>
      </c>
      <c r="J9" s="40"/>
      <c r="L9" s="195"/>
      <c r="M9" s="191"/>
    </row>
    <row r="10" spans="2:13" ht="30" customHeight="1" x14ac:dyDescent="0.2">
      <c r="B10" s="302"/>
      <c r="C10" s="197" t="str">
        <f>'Memoria Aporte FIA al Ejecutor'!C10</f>
        <v>Equipo Técnico 3: indicar nombre aquí</v>
      </c>
      <c r="D10" s="115"/>
      <c r="E10" s="22"/>
      <c r="F10" s="50"/>
      <c r="G10" s="50"/>
      <c r="H10" s="28">
        <f t="shared" si="0"/>
        <v>0</v>
      </c>
      <c r="I10" s="28">
        <f t="shared" si="1"/>
        <v>0</v>
      </c>
      <c r="J10" s="40"/>
      <c r="L10" s="195"/>
      <c r="M10" s="191"/>
    </row>
    <row r="11" spans="2:13" ht="30" customHeight="1" x14ac:dyDescent="0.2">
      <c r="B11" s="302"/>
      <c r="C11" s="197" t="str">
        <f>'Memoria Aporte FIA al Ejecutor'!C11</f>
        <v>Equipo Técnico 4: indicar nombre aquí</v>
      </c>
      <c r="D11" s="115"/>
      <c r="E11" s="22"/>
      <c r="F11" s="50"/>
      <c r="G11" s="50"/>
      <c r="H11" s="28">
        <f t="shared" si="0"/>
        <v>0</v>
      </c>
      <c r="I11" s="28">
        <f t="shared" si="1"/>
        <v>0</v>
      </c>
      <c r="J11" s="40"/>
      <c r="L11" s="195"/>
      <c r="M11" s="191"/>
    </row>
    <row r="12" spans="2:13" ht="30" customHeight="1" x14ac:dyDescent="0.2">
      <c r="B12" s="302"/>
      <c r="C12" s="197" t="str">
        <f>'Memoria Aporte FIA al Ejecutor'!C12</f>
        <v>Equipo Técnico 5: indicar nombre aquí</v>
      </c>
      <c r="D12" s="115"/>
      <c r="E12" s="22"/>
      <c r="F12" s="50"/>
      <c r="G12" s="50"/>
      <c r="H12" s="28">
        <f t="shared" si="0"/>
        <v>0</v>
      </c>
      <c r="I12" s="28">
        <f t="shared" si="1"/>
        <v>0</v>
      </c>
      <c r="J12" s="40"/>
      <c r="L12" s="195"/>
      <c r="M12" s="191"/>
    </row>
    <row r="13" spans="2:13" ht="30" customHeight="1" x14ac:dyDescent="0.2">
      <c r="B13" s="302"/>
      <c r="C13" s="197" t="str">
        <f>'Memoria Aporte FIA al Ejecutor'!C13</f>
        <v>Equipo Técnico 6: indicar nombre aquí</v>
      </c>
      <c r="D13" s="115"/>
      <c r="E13" s="22"/>
      <c r="F13" s="50"/>
      <c r="G13" s="50"/>
      <c r="H13" s="28">
        <f t="shared" si="0"/>
        <v>0</v>
      </c>
      <c r="I13" s="28">
        <f t="shared" si="1"/>
        <v>0</v>
      </c>
      <c r="J13" s="40"/>
      <c r="L13" s="195"/>
      <c r="M13" s="191"/>
    </row>
    <row r="14" spans="2:13" ht="30" customHeight="1" x14ac:dyDescent="0.2">
      <c r="B14" s="302"/>
      <c r="C14" s="197" t="str">
        <f>'Memoria Aporte FIA al Ejecutor'!C14</f>
        <v>Equipo Técnico 7: indicar nombre aquí</v>
      </c>
      <c r="D14" s="115"/>
      <c r="E14" s="22"/>
      <c r="F14" s="50"/>
      <c r="G14" s="50"/>
      <c r="H14" s="28">
        <f t="shared" si="0"/>
        <v>0</v>
      </c>
      <c r="I14" s="28">
        <f t="shared" si="1"/>
        <v>0</v>
      </c>
      <c r="J14" s="40"/>
      <c r="L14" s="195"/>
      <c r="M14" s="191"/>
    </row>
    <row r="15" spans="2:13" ht="30" customHeight="1" x14ac:dyDescent="0.2">
      <c r="B15" s="302"/>
      <c r="C15" s="197" t="str">
        <f>'Memoria Aporte FIA al Ejecutor'!C15</f>
        <v>Equipo Técnico 8: indicar nombre aquí</v>
      </c>
      <c r="D15" s="115"/>
      <c r="E15" s="22"/>
      <c r="F15" s="50"/>
      <c r="G15" s="50"/>
      <c r="H15" s="28">
        <f t="shared" si="0"/>
        <v>0</v>
      </c>
      <c r="I15" s="28">
        <f t="shared" si="1"/>
        <v>0</v>
      </c>
      <c r="J15" s="40"/>
      <c r="L15" s="195"/>
      <c r="M15" s="191"/>
    </row>
    <row r="16" spans="2:13" ht="30" customHeight="1" x14ac:dyDescent="0.2">
      <c r="B16" s="302"/>
      <c r="C16" s="197" t="str">
        <f>'Memoria Aporte FIA al Ejecutor'!C16</f>
        <v>Equipo Técnico 9: indicar nombre aquí</v>
      </c>
      <c r="D16" s="115"/>
      <c r="E16" s="22"/>
      <c r="F16" s="50"/>
      <c r="G16" s="50"/>
      <c r="H16" s="28">
        <f t="shared" si="0"/>
        <v>0</v>
      </c>
      <c r="I16" s="28">
        <f t="shared" si="1"/>
        <v>0</v>
      </c>
      <c r="J16" s="40"/>
      <c r="L16" s="195"/>
      <c r="M16" s="191"/>
    </row>
    <row r="17" spans="2:13" ht="30" customHeight="1" x14ac:dyDescent="0.2">
      <c r="B17" s="302"/>
      <c r="C17" s="197" t="str">
        <f>'Memoria Aporte FIA al Ejecutor'!C17</f>
        <v>Equipo Técnico 10: indicar nombre aquí</v>
      </c>
      <c r="D17" s="115"/>
      <c r="E17" s="22"/>
      <c r="F17" s="50"/>
      <c r="G17" s="50"/>
      <c r="H17" s="28">
        <f t="shared" si="0"/>
        <v>0</v>
      </c>
      <c r="I17" s="28">
        <f t="shared" si="1"/>
        <v>0</v>
      </c>
      <c r="J17" s="40"/>
      <c r="L17" s="195"/>
      <c r="M17" s="192"/>
    </row>
    <row r="18" spans="2:13" ht="30" customHeight="1" x14ac:dyDescent="0.2">
      <c r="B18" s="302"/>
      <c r="C18" s="197" t="str">
        <f>'Memoria Aporte FIA al Ejecutor'!C18</f>
        <v>Equipo Técnico 11: indicar nombre aquí</v>
      </c>
      <c r="D18" s="115"/>
      <c r="E18" s="22"/>
      <c r="F18" s="50"/>
      <c r="G18" s="50"/>
      <c r="H18" s="28">
        <f t="shared" si="0"/>
        <v>0</v>
      </c>
      <c r="I18" s="28">
        <f t="shared" si="1"/>
        <v>0</v>
      </c>
      <c r="J18" s="40"/>
      <c r="L18" s="195"/>
      <c r="M18" s="192"/>
    </row>
    <row r="19" spans="2:13" ht="30" customHeight="1" x14ac:dyDescent="0.2">
      <c r="B19" s="302"/>
      <c r="C19" s="197" t="str">
        <f>'Memoria Aporte FIA al Ejecutor'!C19</f>
        <v>Equipo Técnico 12: indicar nombre aquí</v>
      </c>
      <c r="D19" s="115"/>
      <c r="E19" s="22"/>
      <c r="F19" s="50"/>
      <c r="G19" s="50"/>
      <c r="H19" s="28">
        <f t="shared" si="0"/>
        <v>0</v>
      </c>
      <c r="I19" s="28">
        <f t="shared" si="1"/>
        <v>0</v>
      </c>
      <c r="J19" s="40"/>
      <c r="L19" s="195"/>
      <c r="M19" s="192"/>
    </row>
    <row r="20" spans="2:13" ht="30" customHeight="1" x14ac:dyDescent="0.2">
      <c r="B20" s="302"/>
      <c r="C20" s="197" t="str">
        <f>'Memoria Aporte FIA al Ejecutor'!C20</f>
        <v>Equipo Técnico 13: indicar nombre aquí</v>
      </c>
      <c r="D20" s="115"/>
      <c r="E20" s="22"/>
      <c r="F20" s="50"/>
      <c r="G20" s="50"/>
      <c r="H20" s="28">
        <f t="shared" si="0"/>
        <v>0</v>
      </c>
      <c r="I20" s="28">
        <f t="shared" si="1"/>
        <v>0</v>
      </c>
      <c r="J20" s="40"/>
      <c r="L20" s="195"/>
      <c r="M20" s="192"/>
    </row>
    <row r="21" spans="2:13" ht="30" customHeight="1" x14ac:dyDescent="0.2">
      <c r="B21" s="302"/>
      <c r="C21" s="197" t="str">
        <f>'Memoria Aporte FIA al Ejecutor'!C21</f>
        <v>Equipo Técnico 14: indicar nombre aquí</v>
      </c>
      <c r="D21" s="115"/>
      <c r="E21" s="22"/>
      <c r="F21" s="50"/>
      <c r="G21" s="50"/>
      <c r="H21" s="28">
        <f t="shared" si="0"/>
        <v>0</v>
      </c>
      <c r="I21" s="28">
        <f t="shared" si="1"/>
        <v>0</v>
      </c>
      <c r="J21" s="40"/>
      <c r="L21" s="195"/>
      <c r="M21" s="192"/>
    </row>
    <row r="22" spans="2:13" ht="30" customHeight="1" x14ac:dyDescent="0.2">
      <c r="B22" s="302"/>
      <c r="C22" s="197" t="str">
        <f>'Memoria Aporte FIA al Ejecutor'!C22</f>
        <v>Equipo Técnico 15: indicar nombre aquí</v>
      </c>
      <c r="D22" s="115"/>
      <c r="E22" s="22"/>
      <c r="F22" s="50"/>
      <c r="G22" s="50"/>
      <c r="H22" s="28">
        <f t="shared" si="0"/>
        <v>0</v>
      </c>
      <c r="I22" s="28">
        <f t="shared" si="1"/>
        <v>0</v>
      </c>
      <c r="J22" s="40"/>
      <c r="L22" s="195"/>
      <c r="M22" s="192"/>
    </row>
    <row r="23" spans="2:13" ht="30" customHeight="1" x14ac:dyDescent="0.2">
      <c r="B23" s="302"/>
      <c r="C23" s="197" t="str">
        <f>'Memoria Aporte FIA al Ejecutor'!C23</f>
        <v>Equipo Técnico 16: indicar nombre aquí</v>
      </c>
      <c r="D23" s="115"/>
      <c r="E23" s="22"/>
      <c r="F23" s="50"/>
      <c r="G23" s="50"/>
      <c r="H23" s="28">
        <f t="shared" si="0"/>
        <v>0</v>
      </c>
      <c r="I23" s="28">
        <f t="shared" si="1"/>
        <v>0</v>
      </c>
      <c r="J23" s="40"/>
      <c r="L23" s="195"/>
      <c r="M23" s="192"/>
    </row>
    <row r="24" spans="2:13" ht="30" customHeight="1" x14ac:dyDescent="0.2">
      <c r="B24" s="302"/>
      <c r="C24" s="197" t="str">
        <f>'Memoria Aporte FIA al Ejecutor'!C24</f>
        <v>Equipo Técnico 17: indicar nombre aquí</v>
      </c>
      <c r="D24" s="115"/>
      <c r="E24" s="22"/>
      <c r="F24" s="50"/>
      <c r="G24" s="50"/>
      <c r="H24" s="28">
        <f t="shared" si="0"/>
        <v>0</v>
      </c>
      <c r="I24" s="28">
        <f t="shared" si="1"/>
        <v>0</v>
      </c>
      <c r="J24" s="40"/>
      <c r="L24" s="195"/>
      <c r="M24" s="192"/>
    </row>
    <row r="25" spans="2:13" ht="30" customHeight="1" x14ac:dyDescent="0.2">
      <c r="B25" s="302"/>
      <c r="C25" s="197" t="str">
        <f>'Memoria Aporte FIA al Ejecutor'!C25</f>
        <v>Equipo Técnico 18: indicar nombre aquí</v>
      </c>
      <c r="D25" s="115"/>
      <c r="E25" s="22"/>
      <c r="F25" s="50"/>
      <c r="G25" s="50"/>
      <c r="H25" s="28">
        <f t="shared" si="0"/>
        <v>0</v>
      </c>
      <c r="I25" s="28">
        <f t="shared" si="1"/>
        <v>0</v>
      </c>
      <c r="J25" s="40"/>
      <c r="L25" s="195"/>
      <c r="M25" s="192"/>
    </row>
    <row r="26" spans="2:13" ht="30" customHeight="1" x14ac:dyDescent="0.2">
      <c r="B26" s="302"/>
      <c r="C26" s="197" t="str">
        <f>'Memoria Aporte FIA al Ejecutor'!C26</f>
        <v>Equipo Técnico 19: indicar nombre aquí</v>
      </c>
      <c r="D26" s="115"/>
      <c r="E26" s="22"/>
      <c r="F26" s="50"/>
      <c r="G26" s="50"/>
      <c r="H26" s="28">
        <f t="shared" si="0"/>
        <v>0</v>
      </c>
      <c r="I26" s="28">
        <f t="shared" si="1"/>
        <v>0</v>
      </c>
      <c r="J26" s="40"/>
      <c r="L26" s="195"/>
      <c r="M26" s="192"/>
    </row>
    <row r="27" spans="2:13" ht="30" customHeight="1" x14ac:dyDescent="0.2">
      <c r="B27" s="302"/>
      <c r="C27" s="197" t="str">
        <f>'Memoria Aporte FIA al Ejecutor'!C27</f>
        <v>Equipo Técnico 20: indicar nombre aquí</v>
      </c>
      <c r="D27" s="115"/>
      <c r="E27" s="22"/>
      <c r="F27" s="50"/>
      <c r="G27" s="50"/>
      <c r="H27" s="28">
        <f>F27*G27</f>
        <v>0</v>
      </c>
      <c r="I27" s="28">
        <f>H27</f>
        <v>0</v>
      </c>
      <c r="J27" s="40"/>
      <c r="L27" s="196"/>
      <c r="M27" s="192"/>
    </row>
    <row r="28" spans="2:13" ht="30" customHeight="1" x14ac:dyDescent="0.2">
      <c r="B28" s="302"/>
      <c r="C28" s="144" t="s">
        <v>72</v>
      </c>
      <c r="D28" s="115"/>
      <c r="E28" s="22"/>
      <c r="F28" s="50"/>
      <c r="G28" s="50"/>
      <c r="H28" s="28">
        <f>F28*G28</f>
        <v>0</v>
      </c>
      <c r="I28" s="28">
        <f>H28</f>
        <v>0</v>
      </c>
      <c r="J28" s="40"/>
      <c r="L28" s="196"/>
      <c r="M28" s="192"/>
    </row>
    <row r="29" spans="2:13" x14ac:dyDescent="0.2">
      <c r="B29" s="302"/>
      <c r="C29" s="304" t="s">
        <v>3</v>
      </c>
      <c r="D29" s="116"/>
      <c r="E29" s="52"/>
      <c r="F29" s="53"/>
      <c r="G29" s="53"/>
      <c r="H29" s="28">
        <f t="shared" si="0"/>
        <v>0</v>
      </c>
      <c r="I29" s="42"/>
      <c r="J29" s="40"/>
      <c r="L29" s="196"/>
      <c r="M29" s="192"/>
    </row>
    <row r="30" spans="2:13" x14ac:dyDescent="0.2">
      <c r="B30" s="302"/>
      <c r="C30" s="305"/>
      <c r="D30" s="116"/>
      <c r="E30" s="52"/>
      <c r="F30" s="53"/>
      <c r="G30" s="53"/>
      <c r="H30" s="28">
        <f t="shared" si="0"/>
        <v>0</v>
      </c>
      <c r="I30" s="42"/>
      <c r="J30" s="40"/>
      <c r="L30" s="196"/>
      <c r="M30" s="192"/>
    </row>
    <row r="31" spans="2:13" x14ac:dyDescent="0.2">
      <c r="B31" s="302"/>
      <c r="C31" s="305"/>
      <c r="D31" s="116"/>
      <c r="E31" s="52"/>
      <c r="F31" s="53"/>
      <c r="G31" s="53"/>
      <c r="H31" s="28">
        <f t="shared" si="0"/>
        <v>0</v>
      </c>
      <c r="I31" s="42"/>
      <c r="J31" s="40"/>
      <c r="L31" s="196"/>
      <c r="M31" s="192"/>
    </row>
    <row r="32" spans="2:13" x14ac:dyDescent="0.2">
      <c r="B32" s="302"/>
      <c r="C32" s="305"/>
      <c r="D32" s="116"/>
      <c r="E32" s="52"/>
      <c r="F32" s="53"/>
      <c r="G32" s="53"/>
      <c r="H32" s="28">
        <f t="shared" si="0"/>
        <v>0</v>
      </c>
      <c r="I32" s="42"/>
      <c r="J32" s="43"/>
      <c r="L32" s="196"/>
      <c r="M32" s="193"/>
    </row>
    <row r="33" spans="2:13" x14ac:dyDescent="0.2">
      <c r="B33" s="302"/>
      <c r="C33" s="306"/>
      <c r="D33" s="116"/>
      <c r="E33" s="52"/>
      <c r="F33" s="53"/>
      <c r="G33" s="53"/>
      <c r="H33" s="28">
        <f t="shared" si="0"/>
        <v>0</v>
      </c>
      <c r="I33" s="28">
        <f>SUM(H29:H33)</f>
        <v>0</v>
      </c>
      <c r="J33" s="44"/>
      <c r="L33" s="196"/>
      <c r="M33" s="192"/>
    </row>
    <row r="34" spans="2:13" x14ac:dyDescent="0.2">
      <c r="B34" s="302"/>
      <c r="C34" s="304" t="s">
        <v>2</v>
      </c>
      <c r="D34" s="116"/>
      <c r="E34" s="52"/>
      <c r="F34" s="53"/>
      <c r="G34" s="53"/>
      <c r="H34" s="28">
        <f t="shared" si="0"/>
        <v>0</v>
      </c>
      <c r="I34" s="42"/>
      <c r="L34" s="196"/>
      <c r="M34" s="192"/>
    </row>
    <row r="35" spans="2:13" x14ac:dyDescent="0.2">
      <c r="B35" s="302"/>
      <c r="C35" s="305"/>
      <c r="D35" s="116"/>
      <c r="E35" s="52"/>
      <c r="F35" s="53"/>
      <c r="G35" s="53"/>
      <c r="H35" s="28">
        <f t="shared" si="0"/>
        <v>0</v>
      </c>
      <c r="I35" s="42"/>
      <c r="L35" s="196"/>
      <c r="M35" s="192"/>
    </row>
    <row r="36" spans="2:13" x14ac:dyDescent="0.2">
      <c r="B36" s="302"/>
      <c r="C36" s="305"/>
      <c r="D36" s="116"/>
      <c r="E36" s="52"/>
      <c r="F36" s="53"/>
      <c r="G36" s="53"/>
      <c r="H36" s="28">
        <f t="shared" si="0"/>
        <v>0</v>
      </c>
      <c r="I36" s="42"/>
      <c r="L36" s="196"/>
      <c r="M36" s="192"/>
    </row>
    <row r="37" spans="2:13" ht="13.5" thickBot="1" x14ac:dyDescent="0.25">
      <c r="B37" s="302"/>
      <c r="C37" s="305"/>
      <c r="D37" s="116"/>
      <c r="E37" s="52"/>
      <c r="F37" s="53"/>
      <c r="G37" s="53"/>
      <c r="H37" s="28">
        <f t="shared" si="0"/>
        <v>0</v>
      </c>
      <c r="I37" s="42"/>
      <c r="L37" s="196"/>
      <c r="M37" s="192"/>
    </row>
    <row r="38" spans="2:13" ht="13.5" thickBot="1" x14ac:dyDescent="0.25">
      <c r="B38" s="303"/>
      <c r="C38" s="307"/>
      <c r="D38" s="117"/>
      <c r="E38" s="54"/>
      <c r="F38" s="55"/>
      <c r="G38" s="55"/>
      <c r="H38" s="29">
        <f t="shared" si="0"/>
        <v>0</v>
      </c>
      <c r="I38" s="82">
        <f>SUM(H34:H38)</f>
        <v>0</v>
      </c>
      <c r="J38" s="81">
        <f>SUM(I6:I28)+I33+I38</f>
        <v>0</v>
      </c>
      <c r="L38" s="196"/>
      <c r="M38" s="192"/>
    </row>
    <row r="39" spans="2:13" x14ac:dyDescent="0.2">
      <c r="B39" s="284" t="s">
        <v>5</v>
      </c>
      <c r="C39" s="285"/>
      <c r="D39" s="118"/>
      <c r="E39" s="56"/>
      <c r="F39" s="57"/>
      <c r="G39" s="57"/>
      <c r="H39" s="37">
        <f t="shared" si="0"/>
        <v>0</v>
      </c>
      <c r="I39" s="41"/>
      <c r="J39" s="40"/>
      <c r="L39" s="196"/>
      <c r="M39" s="192"/>
    </row>
    <row r="40" spans="2:13" x14ac:dyDescent="0.2">
      <c r="B40" s="286"/>
      <c r="C40" s="287"/>
      <c r="D40" s="119"/>
      <c r="E40" s="58"/>
      <c r="F40" s="59"/>
      <c r="G40" s="59"/>
      <c r="H40" s="37">
        <f t="shared" si="0"/>
        <v>0</v>
      </c>
      <c r="I40" s="41"/>
      <c r="J40" s="40"/>
      <c r="L40" s="196"/>
      <c r="M40" s="192"/>
    </row>
    <row r="41" spans="2:13" x14ac:dyDescent="0.2">
      <c r="B41" s="286"/>
      <c r="C41" s="287"/>
      <c r="D41" s="119"/>
      <c r="E41" s="58"/>
      <c r="F41" s="59"/>
      <c r="G41" s="59"/>
      <c r="H41" s="37">
        <f t="shared" si="0"/>
        <v>0</v>
      </c>
      <c r="I41" s="41"/>
      <c r="J41" s="40"/>
      <c r="L41" s="196"/>
      <c r="M41" s="192"/>
    </row>
    <row r="42" spans="2:13" x14ac:dyDescent="0.2">
      <c r="B42" s="286"/>
      <c r="C42" s="287"/>
      <c r="D42" s="119"/>
      <c r="E42" s="58"/>
      <c r="F42" s="59"/>
      <c r="G42" s="59"/>
      <c r="H42" s="37">
        <f t="shared" si="0"/>
        <v>0</v>
      </c>
      <c r="I42" s="41"/>
      <c r="J42" s="40"/>
      <c r="L42" s="196"/>
      <c r="M42" s="192"/>
    </row>
    <row r="43" spans="2:13" x14ac:dyDescent="0.2">
      <c r="B43" s="286"/>
      <c r="C43" s="287"/>
      <c r="D43" s="119"/>
      <c r="E43" s="58"/>
      <c r="F43" s="59"/>
      <c r="G43" s="59"/>
      <c r="H43" s="37">
        <f t="shared" si="0"/>
        <v>0</v>
      </c>
      <c r="I43" s="41"/>
      <c r="J43" s="40"/>
      <c r="L43" s="196"/>
      <c r="M43" s="192"/>
    </row>
    <row r="44" spans="2:13" x14ac:dyDescent="0.2">
      <c r="B44" s="286"/>
      <c r="C44" s="287"/>
      <c r="D44" s="120"/>
      <c r="E44" s="60"/>
      <c r="F44" s="61"/>
      <c r="G44" s="61"/>
      <c r="H44" s="28">
        <f t="shared" si="0"/>
        <v>0</v>
      </c>
      <c r="I44" s="41"/>
      <c r="J44" s="40"/>
      <c r="L44" s="196"/>
      <c r="M44" s="192"/>
    </row>
    <row r="45" spans="2:13" x14ac:dyDescent="0.2">
      <c r="B45" s="286"/>
      <c r="C45" s="287"/>
      <c r="D45" s="120"/>
      <c r="E45" s="60"/>
      <c r="F45" s="61"/>
      <c r="G45" s="61"/>
      <c r="H45" s="28">
        <f t="shared" si="0"/>
        <v>0</v>
      </c>
      <c r="I45" s="41"/>
      <c r="J45" s="40"/>
      <c r="L45" s="196"/>
      <c r="M45" s="192"/>
    </row>
    <row r="46" spans="2:13" x14ac:dyDescent="0.2">
      <c r="B46" s="286"/>
      <c r="C46" s="287"/>
      <c r="D46" s="120"/>
      <c r="E46" s="60"/>
      <c r="F46" s="61"/>
      <c r="G46" s="61"/>
      <c r="H46" s="28">
        <f t="shared" si="0"/>
        <v>0</v>
      </c>
      <c r="I46" s="41"/>
      <c r="J46" s="40"/>
      <c r="L46" s="196"/>
      <c r="M46" s="192"/>
    </row>
    <row r="47" spans="2:13" x14ac:dyDescent="0.2">
      <c r="B47" s="286"/>
      <c r="C47" s="287"/>
      <c r="D47" s="120"/>
      <c r="E47" s="60"/>
      <c r="F47" s="61"/>
      <c r="G47" s="61"/>
      <c r="H47" s="28">
        <f t="shared" si="0"/>
        <v>0</v>
      </c>
      <c r="I47" s="41"/>
      <c r="J47" s="40"/>
      <c r="L47" s="196"/>
      <c r="M47" s="192"/>
    </row>
    <row r="48" spans="2:13" x14ac:dyDescent="0.2">
      <c r="B48" s="286"/>
      <c r="C48" s="287"/>
      <c r="D48" s="120"/>
      <c r="E48" s="60"/>
      <c r="F48" s="61"/>
      <c r="G48" s="61"/>
      <c r="H48" s="28">
        <f t="shared" si="0"/>
        <v>0</v>
      </c>
      <c r="I48" s="41"/>
      <c r="J48" s="40"/>
      <c r="L48" s="196"/>
      <c r="M48" s="192"/>
    </row>
    <row r="49" spans="2:13" x14ac:dyDescent="0.2">
      <c r="B49" s="286"/>
      <c r="C49" s="287"/>
      <c r="D49" s="120"/>
      <c r="E49" s="60"/>
      <c r="F49" s="61"/>
      <c r="G49" s="61"/>
      <c r="H49" s="28">
        <f t="shared" si="0"/>
        <v>0</v>
      </c>
      <c r="I49" s="41"/>
      <c r="J49" s="40"/>
      <c r="L49" s="196"/>
      <c r="M49" s="192"/>
    </row>
    <row r="50" spans="2:13" x14ac:dyDescent="0.2">
      <c r="B50" s="286"/>
      <c r="C50" s="287"/>
      <c r="D50" s="120"/>
      <c r="E50" s="60"/>
      <c r="F50" s="61"/>
      <c r="G50" s="61"/>
      <c r="H50" s="28">
        <f t="shared" si="0"/>
        <v>0</v>
      </c>
      <c r="I50" s="41"/>
      <c r="J50" s="40"/>
      <c r="L50" s="196"/>
      <c r="M50" s="192"/>
    </row>
    <row r="51" spans="2:13" x14ac:dyDescent="0.2">
      <c r="B51" s="286"/>
      <c r="C51" s="287"/>
      <c r="D51" s="120"/>
      <c r="E51" s="60"/>
      <c r="F51" s="61"/>
      <c r="G51" s="61"/>
      <c r="H51" s="28">
        <f t="shared" si="0"/>
        <v>0</v>
      </c>
      <c r="I51" s="41"/>
      <c r="J51" s="40"/>
      <c r="L51" s="196"/>
      <c r="M51" s="192"/>
    </row>
    <row r="52" spans="2:13" x14ac:dyDescent="0.2">
      <c r="B52" s="286"/>
      <c r="C52" s="287"/>
      <c r="D52" s="120"/>
      <c r="E52" s="60"/>
      <c r="F52" s="61"/>
      <c r="G52" s="61"/>
      <c r="H52" s="28">
        <f t="shared" si="0"/>
        <v>0</v>
      </c>
      <c r="I52" s="41"/>
      <c r="J52" s="40"/>
      <c r="L52" s="196"/>
      <c r="M52" s="192"/>
    </row>
    <row r="53" spans="2:13" x14ac:dyDescent="0.2">
      <c r="B53" s="286"/>
      <c r="C53" s="287"/>
      <c r="D53" s="120"/>
      <c r="E53" s="60"/>
      <c r="F53" s="61"/>
      <c r="G53" s="61"/>
      <c r="H53" s="28">
        <f t="shared" si="0"/>
        <v>0</v>
      </c>
      <c r="I53" s="41"/>
      <c r="J53" s="40"/>
      <c r="L53" s="196"/>
      <c r="M53" s="192"/>
    </row>
    <row r="54" spans="2:13" x14ac:dyDescent="0.2">
      <c r="B54" s="286"/>
      <c r="C54" s="287"/>
      <c r="D54" s="120"/>
      <c r="E54" s="60"/>
      <c r="F54" s="61"/>
      <c r="G54" s="61"/>
      <c r="H54" s="28">
        <f t="shared" si="0"/>
        <v>0</v>
      </c>
      <c r="I54" s="41"/>
      <c r="J54" s="40"/>
      <c r="L54" s="196"/>
      <c r="M54" s="192"/>
    </row>
    <row r="55" spans="2:13" x14ac:dyDescent="0.2">
      <c r="B55" s="286"/>
      <c r="C55" s="287"/>
      <c r="D55" s="115"/>
      <c r="E55" s="49"/>
      <c r="F55" s="50"/>
      <c r="G55" s="50"/>
      <c r="H55" s="28">
        <f t="shared" si="0"/>
        <v>0</v>
      </c>
      <c r="I55" s="41"/>
      <c r="J55" s="40"/>
      <c r="L55" s="196"/>
      <c r="M55" s="192"/>
    </row>
    <row r="56" spans="2:13" x14ac:dyDescent="0.2">
      <c r="B56" s="286"/>
      <c r="C56" s="287"/>
      <c r="D56" s="115"/>
      <c r="E56" s="49"/>
      <c r="F56" s="50"/>
      <c r="G56" s="50"/>
      <c r="H56" s="28">
        <f t="shared" si="0"/>
        <v>0</v>
      </c>
      <c r="I56" s="41"/>
      <c r="J56" s="40"/>
      <c r="L56" s="196"/>
      <c r="M56" s="192"/>
    </row>
    <row r="57" spans="2:13" x14ac:dyDescent="0.2">
      <c r="B57" s="286"/>
      <c r="C57" s="287"/>
      <c r="D57" s="115"/>
      <c r="E57" s="49"/>
      <c r="F57" s="50"/>
      <c r="G57" s="50"/>
      <c r="H57" s="28">
        <f t="shared" si="0"/>
        <v>0</v>
      </c>
      <c r="I57" s="41"/>
      <c r="J57" s="40"/>
      <c r="L57" s="196"/>
      <c r="M57" s="192"/>
    </row>
    <row r="58" spans="2:13" x14ac:dyDescent="0.2">
      <c r="B58" s="286"/>
      <c r="C58" s="287"/>
      <c r="D58" s="115"/>
      <c r="E58" s="49"/>
      <c r="F58" s="50"/>
      <c r="G58" s="50"/>
      <c r="H58" s="28">
        <f t="shared" si="0"/>
        <v>0</v>
      </c>
      <c r="I58" s="41"/>
      <c r="J58" s="40"/>
      <c r="L58" s="196"/>
      <c r="M58" s="192"/>
    </row>
    <row r="59" spans="2:13" ht="13.5" thickBot="1" x14ac:dyDescent="0.25">
      <c r="B59" s="286"/>
      <c r="C59" s="287"/>
      <c r="D59" s="115"/>
      <c r="E59" s="49"/>
      <c r="F59" s="50"/>
      <c r="G59" s="50"/>
      <c r="H59" s="28">
        <f t="shared" si="0"/>
        <v>0</v>
      </c>
      <c r="I59" s="41"/>
      <c r="J59" s="40"/>
      <c r="L59" s="196"/>
      <c r="M59" s="192"/>
    </row>
    <row r="60" spans="2:13" ht="13.5" thickBot="1" x14ac:dyDescent="0.25">
      <c r="B60" s="288"/>
      <c r="C60" s="289"/>
      <c r="D60" s="121"/>
      <c r="E60" s="62"/>
      <c r="F60" s="63"/>
      <c r="G60" s="63"/>
      <c r="H60" s="29">
        <f t="shared" si="0"/>
        <v>0</v>
      </c>
      <c r="I60" s="282">
        <f>SUM(H39:H60)</f>
        <v>0</v>
      </c>
      <c r="J60" s="296"/>
      <c r="L60" s="196"/>
      <c r="M60" s="192"/>
    </row>
    <row r="61" spans="2:13" x14ac:dyDescent="0.2">
      <c r="B61" s="290" t="s">
        <v>6</v>
      </c>
      <c r="C61" s="291"/>
      <c r="D61" s="122"/>
      <c r="E61" s="64"/>
      <c r="F61" s="65"/>
      <c r="G61" s="65"/>
      <c r="H61" s="38">
        <f t="shared" si="0"/>
        <v>0</v>
      </c>
      <c r="I61" s="42"/>
      <c r="J61" s="45"/>
      <c r="L61" s="196"/>
      <c r="M61" s="192"/>
    </row>
    <row r="62" spans="2:13" x14ac:dyDescent="0.2">
      <c r="B62" s="292"/>
      <c r="C62" s="293"/>
      <c r="D62" s="116"/>
      <c r="E62" s="51"/>
      <c r="F62" s="53"/>
      <c r="G62" s="53"/>
      <c r="H62" s="28">
        <f t="shared" si="0"/>
        <v>0</v>
      </c>
      <c r="I62" s="42"/>
      <c r="J62" s="45"/>
      <c r="L62" s="196"/>
      <c r="M62" s="192"/>
    </row>
    <row r="63" spans="2:13" x14ac:dyDescent="0.2">
      <c r="B63" s="292"/>
      <c r="C63" s="293"/>
      <c r="D63" s="116"/>
      <c r="E63" s="51"/>
      <c r="F63" s="53"/>
      <c r="G63" s="53"/>
      <c r="H63" s="28">
        <f t="shared" si="0"/>
        <v>0</v>
      </c>
      <c r="I63" s="42"/>
      <c r="J63" s="45"/>
      <c r="L63" s="196"/>
      <c r="M63" s="192"/>
    </row>
    <row r="64" spans="2:13" x14ac:dyDescent="0.2">
      <c r="B64" s="292"/>
      <c r="C64" s="293"/>
      <c r="D64" s="116"/>
      <c r="E64" s="51"/>
      <c r="F64" s="53"/>
      <c r="G64" s="53"/>
      <c r="H64" s="28">
        <f t="shared" si="0"/>
        <v>0</v>
      </c>
      <c r="I64" s="42"/>
      <c r="J64" s="45"/>
      <c r="L64" s="196"/>
      <c r="M64" s="192"/>
    </row>
    <row r="65" spans="2:13" ht="13.5" thickBot="1" x14ac:dyDescent="0.25">
      <c r="B65" s="292"/>
      <c r="C65" s="293"/>
      <c r="D65" s="116"/>
      <c r="E65" s="51"/>
      <c r="F65" s="53"/>
      <c r="G65" s="53"/>
      <c r="H65" s="28">
        <f t="shared" si="0"/>
        <v>0</v>
      </c>
      <c r="I65" s="42"/>
      <c r="J65" s="45"/>
      <c r="L65" s="196"/>
      <c r="M65" s="193"/>
    </row>
    <row r="66" spans="2:13" ht="13.5" thickBot="1" x14ac:dyDescent="0.25">
      <c r="B66" s="294"/>
      <c r="C66" s="295"/>
      <c r="D66" s="117"/>
      <c r="E66" s="54"/>
      <c r="F66" s="55"/>
      <c r="G66" s="55"/>
      <c r="H66" s="29">
        <f t="shared" si="0"/>
        <v>0</v>
      </c>
      <c r="I66" s="282">
        <f>SUM(H61:H66)</f>
        <v>0</v>
      </c>
      <c r="J66" s="283"/>
      <c r="L66" s="196"/>
      <c r="M66" s="193"/>
    </row>
    <row r="67" spans="2:13" x14ac:dyDescent="0.2">
      <c r="B67" s="284" t="s">
        <v>7</v>
      </c>
      <c r="C67" s="285"/>
      <c r="D67" s="119"/>
      <c r="E67" s="58"/>
      <c r="F67" s="59"/>
      <c r="G67" s="59"/>
      <c r="H67" s="37">
        <f t="shared" si="0"/>
        <v>0</v>
      </c>
      <c r="I67" s="42"/>
      <c r="J67" s="45"/>
      <c r="L67" s="196"/>
      <c r="M67" s="192"/>
    </row>
    <row r="68" spans="2:13" x14ac:dyDescent="0.2">
      <c r="B68" s="286"/>
      <c r="C68" s="287"/>
      <c r="D68" s="120"/>
      <c r="E68" s="60"/>
      <c r="F68" s="61"/>
      <c r="G68" s="61"/>
      <c r="H68" s="28">
        <f t="shared" si="0"/>
        <v>0</v>
      </c>
      <c r="I68" s="42"/>
      <c r="J68" s="45"/>
      <c r="L68" s="196"/>
      <c r="M68" s="192"/>
    </row>
    <row r="69" spans="2:13" x14ac:dyDescent="0.2">
      <c r="B69" s="286"/>
      <c r="C69" s="287"/>
      <c r="D69" s="120"/>
      <c r="E69" s="60"/>
      <c r="F69" s="61"/>
      <c r="G69" s="61"/>
      <c r="H69" s="28">
        <f t="shared" si="0"/>
        <v>0</v>
      </c>
      <c r="I69" s="42"/>
      <c r="J69" s="45"/>
      <c r="L69" s="196"/>
      <c r="M69" s="192"/>
    </row>
    <row r="70" spans="2:13" x14ac:dyDescent="0.2">
      <c r="B70" s="286"/>
      <c r="C70" s="287"/>
      <c r="D70" s="120"/>
      <c r="E70" s="60"/>
      <c r="F70" s="61"/>
      <c r="G70" s="61"/>
      <c r="H70" s="28">
        <f t="shared" si="0"/>
        <v>0</v>
      </c>
      <c r="I70" s="42"/>
      <c r="J70" s="45"/>
      <c r="L70" s="196"/>
      <c r="M70" s="192"/>
    </row>
    <row r="71" spans="2:13" x14ac:dyDescent="0.2">
      <c r="B71" s="286"/>
      <c r="C71" s="287"/>
      <c r="D71" s="120"/>
      <c r="E71" s="60"/>
      <c r="F71" s="61"/>
      <c r="G71" s="61"/>
      <c r="H71" s="28">
        <f t="shared" si="0"/>
        <v>0</v>
      </c>
      <c r="I71" s="42"/>
      <c r="J71" s="45"/>
      <c r="L71" s="196"/>
      <c r="M71" s="192"/>
    </row>
    <row r="72" spans="2:13" x14ac:dyDescent="0.2">
      <c r="B72" s="286"/>
      <c r="C72" s="287"/>
      <c r="D72" s="120"/>
      <c r="E72" s="60"/>
      <c r="F72" s="61"/>
      <c r="G72" s="61"/>
      <c r="H72" s="28">
        <f t="shared" si="0"/>
        <v>0</v>
      </c>
      <c r="I72" s="42"/>
      <c r="J72" s="45"/>
      <c r="L72" s="196"/>
      <c r="M72" s="192"/>
    </row>
    <row r="73" spans="2:13" ht="13.5" thickBot="1" x14ac:dyDescent="0.25">
      <c r="B73" s="286"/>
      <c r="C73" s="287"/>
      <c r="D73" s="120"/>
      <c r="E73" s="60"/>
      <c r="F73" s="61"/>
      <c r="G73" s="61"/>
      <c r="H73" s="28">
        <f t="shared" si="0"/>
        <v>0</v>
      </c>
      <c r="I73" s="42"/>
      <c r="J73" s="45"/>
      <c r="L73" s="196"/>
      <c r="M73" s="192"/>
    </row>
    <row r="74" spans="2:13" ht="13.5" thickBot="1" x14ac:dyDescent="0.25">
      <c r="B74" s="288"/>
      <c r="C74" s="289"/>
      <c r="D74" s="121"/>
      <c r="E74" s="62"/>
      <c r="F74" s="63"/>
      <c r="G74" s="63"/>
      <c r="H74" s="29">
        <f t="shared" si="0"/>
        <v>0</v>
      </c>
      <c r="I74" s="282">
        <f>SUM(H67:H74)</f>
        <v>0</v>
      </c>
      <c r="J74" s="296"/>
      <c r="L74" s="196"/>
      <c r="M74" s="192"/>
    </row>
    <row r="75" spans="2:13" x14ac:dyDescent="0.2">
      <c r="B75" s="284" t="s">
        <v>8</v>
      </c>
      <c r="C75" s="285"/>
      <c r="D75" s="123"/>
      <c r="E75" s="66"/>
      <c r="F75" s="67"/>
      <c r="G75" s="67"/>
      <c r="H75" s="38">
        <f t="shared" si="0"/>
        <v>0</v>
      </c>
      <c r="I75" s="42"/>
      <c r="J75" s="45"/>
      <c r="L75" s="196"/>
      <c r="M75" s="192"/>
    </row>
    <row r="76" spans="2:13" x14ac:dyDescent="0.2">
      <c r="B76" s="286"/>
      <c r="C76" s="287"/>
      <c r="D76" s="124"/>
      <c r="E76" s="68"/>
      <c r="F76" s="69"/>
      <c r="G76" s="69"/>
      <c r="H76" s="37">
        <f t="shared" si="0"/>
        <v>0</v>
      </c>
      <c r="I76" s="42"/>
      <c r="J76" s="45"/>
      <c r="L76" s="196"/>
      <c r="M76" s="192"/>
    </row>
    <row r="77" spans="2:13" x14ac:dyDescent="0.2">
      <c r="B77" s="286"/>
      <c r="C77" s="287"/>
      <c r="D77" s="124"/>
      <c r="E77" s="68"/>
      <c r="F77" s="69"/>
      <c r="G77" s="69"/>
      <c r="H77" s="37">
        <f t="shared" si="0"/>
        <v>0</v>
      </c>
      <c r="I77" s="42"/>
      <c r="J77" s="45"/>
      <c r="L77" s="196"/>
      <c r="M77" s="192"/>
    </row>
    <row r="78" spans="2:13" x14ac:dyDescent="0.2">
      <c r="B78" s="286"/>
      <c r="C78" s="287"/>
      <c r="D78" s="124"/>
      <c r="E78" s="68"/>
      <c r="F78" s="69"/>
      <c r="G78" s="69"/>
      <c r="H78" s="37">
        <f t="shared" si="0"/>
        <v>0</v>
      </c>
      <c r="I78" s="42"/>
      <c r="J78" s="45"/>
      <c r="L78" s="196"/>
      <c r="M78" s="192"/>
    </row>
    <row r="79" spans="2:13" x14ac:dyDescent="0.2">
      <c r="B79" s="286"/>
      <c r="C79" s="287"/>
      <c r="D79" s="124"/>
      <c r="E79" s="68"/>
      <c r="F79" s="69"/>
      <c r="G79" s="69"/>
      <c r="H79" s="37">
        <f t="shared" si="0"/>
        <v>0</v>
      </c>
      <c r="I79" s="42"/>
      <c r="J79" s="45"/>
      <c r="L79" s="196"/>
      <c r="M79" s="192"/>
    </row>
    <row r="80" spans="2:13" x14ac:dyDescent="0.2">
      <c r="B80" s="286"/>
      <c r="C80" s="287"/>
      <c r="D80" s="124"/>
      <c r="E80" s="68"/>
      <c r="F80" s="69"/>
      <c r="G80" s="69"/>
      <c r="H80" s="37">
        <f t="shared" si="0"/>
        <v>0</v>
      </c>
      <c r="I80" s="42"/>
      <c r="J80" s="45"/>
      <c r="L80" s="196"/>
      <c r="M80" s="192"/>
    </row>
    <row r="81" spans="2:13" x14ac:dyDescent="0.2">
      <c r="B81" s="286"/>
      <c r="C81" s="287"/>
      <c r="D81" s="124"/>
      <c r="E81" s="68"/>
      <c r="F81" s="69"/>
      <c r="G81" s="69"/>
      <c r="H81" s="37">
        <f t="shared" ref="H81" si="2">F81*G81</f>
        <v>0</v>
      </c>
      <c r="I81" s="42"/>
      <c r="J81" s="45"/>
      <c r="L81" s="196"/>
      <c r="M81" s="192"/>
    </row>
    <row r="82" spans="2:13" x14ac:dyDescent="0.2">
      <c r="B82" s="286"/>
      <c r="C82" s="287"/>
      <c r="D82" s="124"/>
      <c r="E82" s="68"/>
      <c r="F82" s="69"/>
      <c r="G82" s="69"/>
      <c r="H82" s="37">
        <f t="shared" si="0"/>
        <v>0</v>
      </c>
      <c r="I82" s="42"/>
      <c r="J82" s="45"/>
      <c r="L82" s="196"/>
      <c r="M82" s="192"/>
    </row>
    <row r="83" spans="2:13" x14ac:dyDescent="0.2">
      <c r="B83" s="286"/>
      <c r="C83" s="287"/>
      <c r="D83" s="124"/>
      <c r="E83" s="68"/>
      <c r="F83" s="69"/>
      <c r="G83" s="69"/>
      <c r="H83" s="37">
        <f t="shared" si="0"/>
        <v>0</v>
      </c>
      <c r="I83" s="42"/>
      <c r="J83" s="45"/>
      <c r="L83" s="196"/>
      <c r="M83" s="192"/>
    </row>
    <row r="84" spans="2:13" x14ac:dyDescent="0.2">
      <c r="B84" s="286"/>
      <c r="C84" s="287"/>
      <c r="D84" s="124"/>
      <c r="E84" s="68"/>
      <c r="F84" s="69"/>
      <c r="G84" s="69"/>
      <c r="H84" s="37">
        <f t="shared" si="0"/>
        <v>0</v>
      </c>
      <c r="I84" s="42"/>
      <c r="J84" s="45"/>
      <c r="L84" s="196"/>
      <c r="M84" s="192"/>
    </row>
    <row r="85" spans="2:13" x14ac:dyDescent="0.2">
      <c r="B85" s="286"/>
      <c r="C85" s="287"/>
      <c r="D85" s="124"/>
      <c r="E85" s="68"/>
      <c r="F85" s="69"/>
      <c r="G85" s="69"/>
      <c r="H85" s="37">
        <f t="shared" si="0"/>
        <v>0</v>
      </c>
      <c r="I85" s="42"/>
      <c r="J85" s="45"/>
      <c r="L85" s="196"/>
      <c r="M85" s="193"/>
    </row>
    <row r="86" spans="2:13" x14ac:dyDescent="0.2">
      <c r="B86" s="286"/>
      <c r="C86" s="287"/>
      <c r="D86" s="124"/>
      <c r="E86" s="68"/>
      <c r="F86" s="69"/>
      <c r="G86" s="69"/>
      <c r="H86" s="37">
        <f t="shared" si="0"/>
        <v>0</v>
      </c>
      <c r="I86" s="42"/>
      <c r="J86" s="45"/>
      <c r="L86" s="196"/>
      <c r="M86" s="193"/>
    </row>
    <row r="87" spans="2:13" x14ac:dyDescent="0.2">
      <c r="B87" s="286"/>
      <c r="C87" s="287"/>
      <c r="D87" s="125"/>
      <c r="E87" s="70"/>
      <c r="F87" s="71"/>
      <c r="G87" s="71"/>
      <c r="H87" s="28">
        <f t="shared" si="0"/>
        <v>0</v>
      </c>
      <c r="I87" s="42"/>
      <c r="J87" s="45"/>
      <c r="L87" s="196"/>
      <c r="M87" s="192"/>
    </row>
    <row r="88" spans="2:13" x14ac:dyDescent="0.2">
      <c r="B88" s="286"/>
      <c r="C88" s="287"/>
      <c r="D88" s="125"/>
      <c r="E88" s="70"/>
      <c r="F88" s="71"/>
      <c r="G88" s="71"/>
      <c r="H88" s="28">
        <f t="shared" si="0"/>
        <v>0</v>
      </c>
      <c r="I88" s="42"/>
      <c r="J88" s="45"/>
      <c r="L88" s="196"/>
      <c r="M88" s="192"/>
    </row>
    <row r="89" spans="2:13" x14ac:dyDescent="0.2">
      <c r="B89" s="286"/>
      <c r="C89" s="287"/>
      <c r="D89" s="125"/>
      <c r="E89" s="70"/>
      <c r="F89" s="71"/>
      <c r="G89" s="71"/>
      <c r="H89" s="28">
        <f t="shared" si="0"/>
        <v>0</v>
      </c>
      <c r="I89" s="42"/>
      <c r="J89" s="45"/>
      <c r="L89" s="196"/>
      <c r="M89" s="192"/>
    </row>
    <row r="90" spans="2:13" x14ac:dyDescent="0.2">
      <c r="B90" s="286"/>
      <c r="C90" s="287"/>
      <c r="D90" s="125"/>
      <c r="E90" s="70"/>
      <c r="F90" s="71"/>
      <c r="G90" s="71"/>
      <c r="H90" s="28">
        <f t="shared" si="0"/>
        <v>0</v>
      </c>
      <c r="I90" s="42"/>
      <c r="J90" s="45"/>
      <c r="L90" s="196"/>
      <c r="M90" s="193"/>
    </row>
    <row r="91" spans="2:13" x14ac:dyDescent="0.2">
      <c r="B91" s="286"/>
      <c r="C91" s="287"/>
      <c r="D91" s="125"/>
      <c r="E91" s="70"/>
      <c r="F91" s="71"/>
      <c r="G91" s="71"/>
      <c r="H91" s="28">
        <f t="shared" si="0"/>
        <v>0</v>
      </c>
      <c r="I91" s="42"/>
      <c r="J91" s="45"/>
      <c r="L91" s="196"/>
      <c r="M91" s="192"/>
    </row>
    <row r="92" spans="2:13" x14ac:dyDescent="0.2">
      <c r="B92" s="286"/>
      <c r="C92" s="287"/>
      <c r="D92" s="125"/>
      <c r="E92" s="70"/>
      <c r="F92" s="71"/>
      <c r="G92" s="71"/>
      <c r="H92" s="28">
        <f t="shared" si="0"/>
        <v>0</v>
      </c>
      <c r="I92" s="42"/>
      <c r="J92" s="45"/>
      <c r="L92" s="196"/>
      <c r="M92" s="192"/>
    </row>
    <row r="93" spans="2:13" x14ac:dyDescent="0.2">
      <c r="B93" s="286"/>
      <c r="C93" s="287"/>
      <c r="D93" s="125"/>
      <c r="E93" s="70"/>
      <c r="F93" s="71"/>
      <c r="G93" s="71"/>
      <c r="H93" s="28">
        <f t="shared" si="0"/>
        <v>0</v>
      </c>
      <c r="I93" s="42"/>
      <c r="J93" s="45"/>
      <c r="L93" s="196"/>
      <c r="M93" s="192"/>
    </row>
    <row r="94" spans="2:13" x14ac:dyDescent="0.2">
      <c r="B94" s="286"/>
      <c r="C94" s="287"/>
      <c r="D94" s="125"/>
      <c r="E94" s="70"/>
      <c r="F94" s="70"/>
      <c r="G94" s="71"/>
      <c r="H94" s="28">
        <f t="shared" si="0"/>
        <v>0</v>
      </c>
      <c r="I94" s="42"/>
      <c r="J94" s="45"/>
      <c r="L94" s="196"/>
      <c r="M94" s="192"/>
    </row>
    <row r="95" spans="2:13" x14ac:dyDescent="0.2">
      <c r="B95" s="286"/>
      <c r="C95" s="287"/>
      <c r="D95" s="126"/>
      <c r="E95" s="72"/>
      <c r="F95" s="73"/>
      <c r="G95" s="73"/>
      <c r="H95" s="28">
        <f t="shared" si="0"/>
        <v>0</v>
      </c>
      <c r="I95" s="42"/>
      <c r="J95" s="45"/>
      <c r="L95" s="196"/>
      <c r="M95" s="192"/>
    </row>
    <row r="96" spans="2:13" x14ac:dyDescent="0.2">
      <c r="B96" s="286"/>
      <c r="C96" s="287"/>
      <c r="D96" s="126"/>
      <c r="E96" s="72"/>
      <c r="F96" s="73"/>
      <c r="G96" s="73"/>
      <c r="H96" s="28">
        <f t="shared" si="0"/>
        <v>0</v>
      </c>
      <c r="I96" s="42"/>
      <c r="J96" s="45"/>
      <c r="L96" s="196"/>
      <c r="M96" s="192"/>
    </row>
    <row r="97" spans="2:13" x14ac:dyDescent="0.2">
      <c r="B97" s="286"/>
      <c r="C97" s="287"/>
      <c r="D97" s="126"/>
      <c r="E97" s="72"/>
      <c r="F97" s="73"/>
      <c r="G97" s="73"/>
      <c r="H97" s="28">
        <f t="shared" si="0"/>
        <v>0</v>
      </c>
      <c r="I97" s="42"/>
      <c r="J97" s="45"/>
      <c r="L97" s="196"/>
      <c r="M97" s="192"/>
    </row>
    <row r="98" spans="2:13" x14ac:dyDescent="0.2">
      <c r="B98" s="286"/>
      <c r="C98" s="287"/>
      <c r="D98" s="126"/>
      <c r="E98" s="72"/>
      <c r="F98" s="73"/>
      <c r="G98" s="73"/>
      <c r="H98" s="28">
        <f t="shared" si="0"/>
        <v>0</v>
      </c>
      <c r="I98" s="42"/>
      <c r="J98" s="45"/>
      <c r="L98" s="196"/>
      <c r="M98" s="192"/>
    </row>
    <row r="99" spans="2:13" x14ac:dyDescent="0.2">
      <c r="B99" s="286"/>
      <c r="C99" s="287"/>
      <c r="D99" s="126"/>
      <c r="E99" s="72"/>
      <c r="F99" s="73"/>
      <c r="G99" s="73"/>
      <c r="H99" s="28">
        <f t="shared" si="0"/>
        <v>0</v>
      </c>
      <c r="I99" s="42"/>
      <c r="J99" s="45"/>
      <c r="L99" s="196"/>
      <c r="M99" s="192"/>
    </row>
    <row r="100" spans="2:13" x14ac:dyDescent="0.2">
      <c r="B100" s="286"/>
      <c r="C100" s="287"/>
      <c r="D100" s="126"/>
      <c r="E100" s="72"/>
      <c r="F100" s="73"/>
      <c r="G100" s="73"/>
      <c r="H100" s="28">
        <f t="shared" si="0"/>
        <v>0</v>
      </c>
      <c r="I100" s="42"/>
      <c r="J100" s="45"/>
      <c r="L100" s="196"/>
      <c r="M100" s="192"/>
    </row>
    <row r="101" spans="2:13" ht="13.5" thickBot="1" x14ac:dyDescent="0.25">
      <c r="B101" s="286"/>
      <c r="C101" s="287"/>
      <c r="D101" s="126"/>
      <c r="E101" s="72"/>
      <c r="F101" s="73"/>
      <c r="G101" s="73"/>
      <c r="H101" s="28">
        <f t="shared" si="0"/>
        <v>0</v>
      </c>
      <c r="I101" s="42"/>
      <c r="J101" s="45"/>
      <c r="L101" s="196"/>
      <c r="M101" s="192"/>
    </row>
    <row r="102" spans="2:13" ht="13.5" thickBot="1" x14ac:dyDescent="0.25">
      <c r="B102" s="288"/>
      <c r="C102" s="289"/>
      <c r="D102" s="127"/>
      <c r="E102" s="74"/>
      <c r="F102" s="75"/>
      <c r="G102" s="75"/>
      <c r="H102" s="29">
        <f t="shared" si="0"/>
        <v>0</v>
      </c>
      <c r="I102" s="282">
        <f>SUM(H75:H102)</f>
        <v>0</v>
      </c>
      <c r="J102" s="296"/>
      <c r="L102" s="196"/>
      <c r="M102" s="192"/>
    </row>
    <row r="103" spans="2:13" x14ac:dyDescent="0.2">
      <c r="B103" s="290" t="s">
        <v>20</v>
      </c>
      <c r="C103" s="291"/>
      <c r="D103" s="128"/>
      <c r="E103" s="77"/>
      <c r="F103" s="78"/>
      <c r="G103" s="78"/>
      <c r="H103" s="38">
        <f t="shared" si="0"/>
        <v>0</v>
      </c>
      <c r="I103" s="42"/>
      <c r="J103" s="45"/>
      <c r="L103" s="196"/>
      <c r="M103" s="192"/>
    </row>
    <row r="104" spans="2:13" x14ac:dyDescent="0.2">
      <c r="B104" s="299"/>
      <c r="C104" s="300"/>
      <c r="D104" s="120"/>
      <c r="E104" s="79"/>
      <c r="F104" s="61"/>
      <c r="G104" s="61"/>
      <c r="H104" s="28">
        <f t="shared" ref="H104:H106" si="3">F104*G104</f>
        <v>0</v>
      </c>
      <c r="I104" s="42"/>
      <c r="J104" s="45"/>
      <c r="L104" s="196"/>
      <c r="M104" s="192"/>
    </row>
    <row r="105" spans="2:13" x14ac:dyDescent="0.2">
      <c r="B105" s="299"/>
      <c r="C105" s="300"/>
      <c r="D105" s="120"/>
      <c r="E105" s="79"/>
      <c r="F105" s="61"/>
      <c r="G105" s="61"/>
      <c r="H105" s="28">
        <f t="shared" si="3"/>
        <v>0</v>
      </c>
      <c r="I105" s="42"/>
      <c r="J105" s="45"/>
      <c r="L105" s="196"/>
      <c r="M105" s="192"/>
    </row>
    <row r="106" spans="2:13" x14ac:dyDescent="0.2">
      <c r="B106" s="299"/>
      <c r="C106" s="300"/>
      <c r="D106" s="120"/>
      <c r="E106" s="79"/>
      <c r="F106" s="61"/>
      <c r="G106" s="61"/>
      <c r="H106" s="28">
        <f t="shared" si="3"/>
        <v>0</v>
      </c>
      <c r="I106" s="42"/>
      <c r="J106" s="45"/>
      <c r="L106" s="196"/>
      <c r="M106" s="192"/>
    </row>
    <row r="107" spans="2:13" x14ac:dyDescent="0.2">
      <c r="B107" s="292"/>
      <c r="C107" s="293"/>
      <c r="D107" s="120"/>
      <c r="E107" s="79"/>
      <c r="F107" s="61"/>
      <c r="G107" s="61"/>
      <c r="H107" s="28">
        <f t="shared" si="0"/>
        <v>0</v>
      </c>
      <c r="I107" s="42"/>
      <c r="J107" s="45"/>
      <c r="L107" s="196"/>
      <c r="M107" s="192"/>
    </row>
    <row r="108" spans="2:13" x14ac:dyDescent="0.2">
      <c r="B108" s="292"/>
      <c r="C108" s="293"/>
      <c r="D108" s="120"/>
      <c r="E108" s="60"/>
      <c r="F108" s="61"/>
      <c r="G108" s="61"/>
      <c r="H108" s="28">
        <f t="shared" si="0"/>
        <v>0</v>
      </c>
      <c r="I108" s="42"/>
      <c r="J108" s="45"/>
      <c r="L108" s="196"/>
      <c r="M108" s="192"/>
    </row>
    <row r="109" spans="2:13" ht="13.5" thickBot="1" x14ac:dyDescent="0.25">
      <c r="B109" s="292"/>
      <c r="C109" s="293"/>
      <c r="D109" s="120"/>
      <c r="E109" s="60"/>
      <c r="F109" s="61"/>
      <c r="G109" s="61"/>
      <c r="H109" s="28">
        <f t="shared" si="0"/>
        <v>0</v>
      </c>
      <c r="I109" s="42"/>
      <c r="J109" s="45"/>
      <c r="L109" s="196"/>
      <c r="M109" s="192"/>
    </row>
    <row r="110" spans="2:13" ht="13.5" thickBot="1" x14ac:dyDescent="0.25">
      <c r="B110" s="294"/>
      <c r="C110" s="295"/>
      <c r="D110" s="121"/>
      <c r="E110" s="62"/>
      <c r="F110" s="63"/>
      <c r="G110" s="63"/>
      <c r="H110" s="39">
        <f t="shared" si="0"/>
        <v>0</v>
      </c>
      <c r="I110" s="282">
        <f>SUM(H103:H110)</f>
        <v>0</v>
      </c>
      <c r="J110" s="296"/>
      <c r="L110" s="196"/>
      <c r="M110" s="192"/>
    </row>
    <row r="111" spans="2:13" x14ac:dyDescent="0.2">
      <c r="B111" s="290" t="s">
        <v>9</v>
      </c>
      <c r="C111" s="291"/>
      <c r="D111" s="123"/>
      <c r="E111" s="66"/>
      <c r="F111" s="67"/>
      <c r="G111" s="67"/>
      <c r="H111" s="38">
        <f t="shared" si="0"/>
        <v>0</v>
      </c>
      <c r="I111" s="42"/>
      <c r="J111" s="45"/>
      <c r="L111" s="196"/>
      <c r="M111" s="192"/>
    </row>
    <row r="112" spans="2:13" x14ac:dyDescent="0.2">
      <c r="B112" s="292"/>
      <c r="C112" s="293"/>
      <c r="D112" s="125"/>
      <c r="E112" s="70"/>
      <c r="F112" s="71"/>
      <c r="G112" s="71"/>
      <c r="H112" s="28">
        <f t="shared" si="0"/>
        <v>0</v>
      </c>
      <c r="I112" s="42"/>
      <c r="J112" s="45"/>
      <c r="L112" s="196"/>
      <c r="M112" s="192"/>
    </row>
    <row r="113" spans="2:13" x14ac:dyDescent="0.2">
      <c r="B113" s="292"/>
      <c r="C113" s="293"/>
      <c r="D113" s="125"/>
      <c r="E113" s="70"/>
      <c r="F113" s="71"/>
      <c r="G113" s="71"/>
      <c r="H113" s="28">
        <f t="shared" ref="H113:H115" si="4">F113*G113</f>
        <v>0</v>
      </c>
      <c r="I113" s="42"/>
      <c r="J113" s="45"/>
      <c r="L113" s="196"/>
      <c r="M113" s="192"/>
    </row>
    <row r="114" spans="2:13" x14ac:dyDescent="0.2">
      <c r="B114" s="292"/>
      <c r="C114" s="293"/>
      <c r="D114" s="125"/>
      <c r="E114" s="70"/>
      <c r="F114" s="71"/>
      <c r="G114" s="71"/>
      <c r="H114" s="28">
        <f t="shared" si="4"/>
        <v>0</v>
      </c>
      <c r="I114" s="42"/>
      <c r="J114" s="45"/>
      <c r="L114" s="196"/>
      <c r="M114" s="192"/>
    </row>
    <row r="115" spans="2:13" x14ac:dyDescent="0.2">
      <c r="B115" s="292"/>
      <c r="C115" s="293"/>
      <c r="D115" s="125"/>
      <c r="E115" s="70"/>
      <c r="F115" s="71"/>
      <c r="G115" s="71"/>
      <c r="H115" s="28">
        <f t="shared" si="4"/>
        <v>0</v>
      </c>
      <c r="I115" s="42"/>
      <c r="J115" s="45"/>
      <c r="L115" s="196"/>
      <c r="M115" s="192"/>
    </row>
    <row r="116" spans="2:13" x14ac:dyDescent="0.2">
      <c r="B116" s="292"/>
      <c r="C116" s="293"/>
      <c r="D116" s="125"/>
      <c r="E116" s="70"/>
      <c r="F116" s="71"/>
      <c r="G116" s="71"/>
      <c r="H116" s="28">
        <f t="shared" si="0"/>
        <v>0</v>
      </c>
      <c r="I116" s="42"/>
      <c r="J116" s="45"/>
      <c r="L116" s="196"/>
      <c r="M116" s="192"/>
    </row>
    <row r="117" spans="2:13" ht="13.5" thickBot="1" x14ac:dyDescent="0.25">
      <c r="B117" s="292"/>
      <c r="C117" s="293"/>
      <c r="D117" s="125"/>
      <c r="E117" s="70"/>
      <c r="F117" s="71"/>
      <c r="G117" s="71"/>
      <c r="H117" s="28">
        <f t="shared" si="0"/>
        <v>0</v>
      </c>
      <c r="I117" s="42"/>
      <c r="J117" s="45"/>
      <c r="L117" s="196"/>
      <c r="M117" s="192"/>
    </row>
    <row r="118" spans="2:13" ht="13.5" thickBot="1" x14ac:dyDescent="0.25">
      <c r="B118" s="294"/>
      <c r="C118" s="295"/>
      <c r="D118" s="127"/>
      <c r="E118" s="80"/>
      <c r="F118" s="75"/>
      <c r="G118" s="75"/>
      <c r="H118" s="39">
        <f t="shared" si="0"/>
        <v>0</v>
      </c>
      <c r="I118" s="282">
        <f>SUM(H111:H118)</f>
        <v>0</v>
      </c>
      <c r="J118" s="296"/>
      <c r="L118" s="196"/>
      <c r="M118" s="192"/>
    </row>
    <row r="119" spans="2:13" x14ac:dyDescent="0.2">
      <c r="B119" s="290" t="s">
        <v>10</v>
      </c>
      <c r="C119" s="291"/>
      <c r="D119" s="128"/>
      <c r="E119" s="76"/>
      <c r="F119" s="78"/>
      <c r="G119" s="78"/>
      <c r="H119" s="38">
        <f t="shared" si="0"/>
        <v>0</v>
      </c>
      <c r="I119" s="42"/>
      <c r="J119" s="45"/>
      <c r="L119" s="196"/>
      <c r="M119" s="192"/>
    </row>
    <row r="120" spans="2:13" x14ac:dyDescent="0.2">
      <c r="B120" s="299"/>
      <c r="C120" s="300"/>
      <c r="D120" s="120"/>
      <c r="E120" s="60"/>
      <c r="F120" s="61"/>
      <c r="G120" s="61"/>
      <c r="H120" s="28">
        <f t="shared" si="0"/>
        <v>0</v>
      </c>
      <c r="I120" s="42"/>
      <c r="J120" s="45"/>
      <c r="L120" s="196"/>
      <c r="M120" s="192"/>
    </row>
    <row r="121" spans="2:13" x14ac:dyDescent="0.2">
      <c r="B121" s="292"/>
      <c r="C121" s="293"/>
      <c r="D121" s="120"/>
      <c r="E121" s="60"/>
      <c r="F121" s="61"/>
      <c r="G121" s="61"/>
      <c r="H121" s="28">
        <f t="shared" si="0"/>
        <v>0</v>
      </c>
      <c r="I121" s="42"/>
      <c r="J121" s="45"/>
      <c r="L121" s="196"/>
      <c r="M121" s="192"/>
    </row>
    <row r="122" spans="2:13" ht="13.5" thickBot="1" x14ac:dyDescent="0.25">
      <c r="B122" s="292"/>
      <c r="C122" s="293"/>
      <c r="D122" s="120"/>
      <c r="E122" s="60"/>
      <c r="F122" s="61"/>
      <c r="G122" s="61"/>
      <c r="H122" s="28">
        <f t="shared" si="0"/>
        <v>0</v>
      </c>
      <c r="I122" s="42"/>
      <c r="J122" s="45"/>
      <c r="L122" s="196"/>
      <c r="M122" s="192"/>
    </row>
    <row r="123" spans="2:13" ht="13.5" thickBot="1" x14ac:dyDescent="0.25">
      <c r="B123" s="294"/>
      <c r="C123" s="295"/>
      <c r="D123" s="121"/>
      <c r="E123" s="62"/>
      <c r="F123" s="63"/>
      <c r="G123" s="63"/>
      <c r="H123" s="39">
        <f t="shared" si="0"/>
        <v>0</v>
      </c>
      <c r="I123" s="282">
        <f>SUM(H119:H123)</f>
        <v>0</v>
      </c>
      <c r="J123" s="296"/>
      <c r="L123" s="196"/>
      <c r="M123" s="192"/>
    </row>
    <row r="124" spans="2:13" x14ac:dyDescent="0.2">
      <c r="B124" s="290" t="s">
        <v>11</v>
      </c>
      <c r="C124" s="291"/>
      <c r="D124" s="123"/>
      <c r="E124" s="66"/>
      <c r="F124" s="67"/>
      <c r="G124" s="67"/>
      <c r="H124" s="38">
        <f t="shared" si="0"/>
        <v>0</v>
      </c>
      <c r="I124" s="42"/>
      <c r="J124" s="45"/>
      <c r="L124" s="196"/>
      <c r="M124" s="192"/>
    </row>
    <row r="125" spans="2:13" x14ac:dyDescent="0.2">
      <c r="B125" s="292"/>
      <c r="C125" s="293"/>
      <c r="D125" s="125"/>
      <c r="E125" s="70"/>
      <c r="F125" s="71"/>
      <c r="G125" s="71"/>
      <c r="H125" s="28">
        <f t="shared" si="0"/>
        <v>0</v>
      </c>
      <c r="I125" s="42"/>
      <c r="J125" s="45"/>
      <c r="L125" s="196"/>
      <c r="M125" s="192"/>
    </row>
    <row r="126" spans="2:13" x14ac:dyDescent="0.2">
      <c r="B126" s="292"/>
      <c r="C126" s="293"/>
      <c r="D126" s="125"/>
      <c r="E126" s="70"/>
      <c r="F126" s="71"/>
      <c r="G126" s="71"/>
      <c r="H126" s="28">
        <f t="shared" si="0"/>
        <v>0</v>
      </c>
      <c r="I126" s="42"/>
      <c r="J126" s="45"/>
      <c r="L126" s="196"/>
      <c r="M126" s="192"/>
    </row>
    <row r="127" spans="2:13" x14ac:dyDescent="0.2">
      <c r="B127" s="292"/>
      <c r="C127" s="293"/>
      <c r="D127" s="125"/>
      <c r="E127" s="70"/>
      <c r="F127" s="71"/>
      <c r="G127" s="71"/>
      <c r="H127" s="28">
        <f t="shared" si="0"/>
        <v>0</v>
      </c>
      <c r="I127" s="42"/>
      <c r="J127" s="45"/>
      <c r="L127" s="196"/>
      <c r="M127" s="192"/>
    </row>
    <row r="128" spans="2:13" x14ac:dyDescent="0.2">
      <c r="B128" s="292"/>
      <c r="C128" s="293"/>
      <c r="D128" s="125"/>
      <c r="E128" s="70"/>
      <c r="F128" s="71"/>
      <c r="G128" s="71"/>
      <c r="H128" s="28">
        <f t="shared" si="0"/>
        <v>0</v>
      </c>
      <c r="I128" s="42"/>
      <c r="J128" s="45"/>
      <c r="L128" s="196"/>
      <c r="M128" s="192"/>
    </row>
    <row r="129" spans="2:13" x14ac:dyDescent="0.2">
      <c r="B129" s="292"/>
      <c r="C129" s="293"/>
      <c r="D129" s="125"/>
      <c r="E129" s="70"/>
      <c r="F129" s="71"/>
      <c r="G129" s="71"/>
      <c r="H129" s="28">
        <f t="shared" si="0"/>
        <v>0</v>
      </c>
      <c r="I129" s="42"/>
      <c r="J129" s="45"/>
      <c r="L129" s="196"/>
      <c r="M129" s="192"/>
    </row>
    <row r="130" spans="2:13" x14ac:dyDescent="0.2">
      <c r="B130" s="292"/>
      <c r="C130" s="293"/>
      <c r="D130" s="125"/>
      <c r="E130" s="70"/>
      <c r="F130" s="71"/>
      <c r="G130" s="71"/>
      <c r="H130" s="28">
        <f t="shared" si="0"/>
        <v>0</v>
      </c>
      <c r="I130" s="42"/>
      <c r="J130" s="45"/>
      <c r="L130" s="196"/>
      <c r="M130" s="192"/>
    </row>
    <row r="131" spans="2:13" ht="13.5" thickBot="1" x14ac:dyDescent="0.25">
      <c r="B131" s="292"/>
      <c r="C131" s="293"/>
      <c r="D131" s="125"/>
      <c r="E131" s="70"/>
      <c r="F131" s="71"/>
      <c r="G131" s="71"/>
      <c r="H131" s="28">
        <f t="shared" si="0"/>
        <v>0</v>
      </c>
      <c r="I131" s="42"/>
      <c r="J131" s="45"/>
      <c r="L131" s="196"/>
      <c r="M131" s="192"/>
    </row>
    <row r="132" spans="2:13" ht="13.5" thickBot="1" x14ac:dyDescent="0.25">
      <c r="B132" s="294"/>
      <c r="C132" s="295"/>
      <c r="D132" s="127"/>
      <c r="E132" s="74"/>
      <c r="F132" s="75"/>
      <c r="G132" s="75"/>
      <c r="H132" s="39">
        <f t="shared" si="0"/>
        <v>0</v>
      </c>
      <c r="I132" s="282">
        <f>SUM(H124:H132)</f>
        <v>0</v>
      </c>
      <c r="J132" s="296"/>
      <c r="L132" s="196"/>
      <c r="M132" s="192"/>
    </row>
    <row r="133" spans="2:13" x14ac:dyDescent="0.2">
      <c r="B133" s="290" t="s">
        <v>0</v>
      </c>
      <c r="C133" s="291"/>
      <c r="D133" s="128"/>
      <c r="E133" s="76"/>
      <c r="F133" s="78"/>
      <c r="G133" s="78"/>
      <c r="H133" s="38">
        <f t="shared" si="0"/>
        <v>0</v>
      </c>
      <c r="I133" s="42"/>
      <c r="J133" s="45"/>
      <c r="L133" s="196"/>
      <c r="M133" s="192"/>
    </row>
    <row r="134" spans="2:13" ht="13.5" thickBot="1" x14ac:dyDescent="0.25">
      <c r="B134" s="292"/>
      <c r="C134" s="293"/>
      <c r="D134" s="120"/>
      <c r="E134" s="60"/>
      <c r="F134" s="61"/>
      <c r="G134" s="61"/>
      <c r="H134" s="28">
        <f t="shared" si="0"/>
        <v>0</v>
      </c>
      <c r="I134" s="42"/>
      <c r="J134" s="45"/>
      <c r="L134" s="196"/>
      <c r="M134" s="192"/>
    </row>
    <row r="135" spans="2:13" ht="13.5" thickBot="1" x14ac:dyDescent="0.25">
      <c r="B135" s="294"/>
      <c r="C135" s="295"/>
      <c r="D135" s="121"/>
      <c r="E135" s="62"/>
      <c r="F135" s="63"/>
      <c r="G135" s="63"/>
      <c r="H135" s="39">
        <f t="shared" si="0"/>
        <v>0</v>
      </c>
      <c r="I135" s="282">
        <f>SUM(H133:H135)</f>
        <v>0</v>
      </c>
      <c r="J135" s="296"/>
      <c r="L135" s="196"/>
      <c r="M135" s="192"/>
    </row>
    <row r="136" spans="2:13" x14ac:dyDescent="0.2">
      <c r="B136" s="276" t="s">
        <v>4</v>
      </c>
      <c r="C136" s="277"/>
      <c r="D136" s="123"/>
      <c r="E136" s="66"/>
      <c r="F136" s="65"/>
      <c r="G136" s="67"/>
      <c r="H136" s="38">
        <f t="shared" si="0"/>
        <v>0</v>
      </c>
      <c r="I136" s="26"/>
      <c r="J136" s="27"/>
      <c r="L136" s="196"/>
      <c r="M136" s="192"/>
    </row>
    <row r="137" spans="2:13" ht="13.5" thickBot="1" x14ac:dyDescent="0.25">
      <c r="B137" s="278"/>
      <c r="C137" s="279"/>
      <c r="D137" s="125"/>
      <c r="E137" s="70"/>
      <c r="F137" s="71"/>
      <c r="G137" s="71"/>
      <c r="H137" s="28">
        <f>F137*G137</f>
        <v>0</v>
      </c>
      <c r="I137" s="26"/>
      <c r="J137" s="27"/>
      <c r="L137" s="196"/>
      <c r="M137" s="192"/>
    </row>
    <row r="138" spans="2:13" ht="13.5" thickBot="1" x14ac:dyDescent="0.25">
      <c r="B138" s="280"/>
      <c r="C138" s="281"/>
      <c r="D138" s="127"/>
      <c r="E138" s="74"/>
      <c r="F138" s="75"/>
      <c r="G138" s="75"/>
      <c r="H138" s="39">
        <f>F138*G138</f>
        <v>0</v>
      </c>
      <c r="I138" s="282">
        <f>SUM(H136:H138)</f>
        <v>0</v>
      </c>
      <c r="J138" s="296"/>
      <c r="L138" s="196"/>
      <c r="M138" s="192"/>
    </row>
    <row r="139" spans="2:13" ht="13.5" thickBot="1" x14ac:dyDescent="0.25">
      <c r="F139" s="41"/>
      <c r="G139" s="41"/>
      <c r="H139" s="42"/>
      <c r="I139" s="42"/>
      <c r="J139" s="45"/>
      <c r="L139" s="196"/>
      <c r="M139" s="192"/>
    </row>
    <row r="140" spans="2:13" ht="13.5" thickBot="1" x14ac:dyDescent="0.25">
      <c r="B140" s="106" t="s">
        <v>22</v>
      </c>
      <c r="C140" s="107"/>
      <c r="D140" s="129"/>
      <c r="E140" s="107"/>
      <c r="F140" s="108"/>
      <c r="G140" s="109"/>
      <c r="H140" s="110">
        <f>SUM(H6:H138)</f>
        <v>0</v>
      </c>
      <c r="I140" s="282">
        <f>SUM(J38+I60+I66+I74+I102+I110+I118+I123+I132+I135+I138)</f>
        <v>0</v>
      </c>
      <c r="J140" s="283"/>
      <c r="L140" s="196"/>
      <c r="M140" s="192"/>
    </row>
    <row r="141" spans="2:13" x14ac:dyDescent="0.2">
      <c r="L141" s="46"/>
    </row>
    <row r="142" spans="2:13" x14ac:dyDescent="0.2">
      <c r="F142" s="41"/>
      <c r="J142" s="43"/>
      <c r="L142" s="46"/>
    </row>
    <row r="143" spans="2:13" x14ac:dyDescent="0.2">
      <c r="F143" s="47"/>
      <c r="L143" s="46"/>
    </row>
    <row r="144" spans="2:13" x14ac:dyDescent="0.2">
      <c r="F144" s="48"/>
    </row>
  </sheetData>
  <sheetProtection password="DF86" sheet="1" objects="1" scenarios="1" formatColumns="0" formatRows="0"/>
  <mergeCells count="26">
    <mergeCell ref="I60:J60"/>
    <mergeCell ref="B3:C3"/>
    <mergeCell ref="I3:J3"/>
    <mergeCell ref="I123:J123"/>
    <mergeCell ref="I118:J118"/>
    <mergeCell ref="B103:C110"/>
    <mergeCell ref="I110:J110"/>
    <mergeCell ref="B111:C118"/>
    <mergeCell ref="B119:C123"/>
    <mergeCell ref="B6:B38"/>
    <mergeCell ref="C29:C33"/>
    <mergeCell ref="C34:C38"/>
    <mergeCell ref="B39:C60"/>
    <mergeCell ref="B61:C66"/>
    <mergeCell ref="I66:J66"/>
    <mergeCell ref="B67:C74"/>
    <mergeCell ref="I74:J74"/>
    <mergeCell ref="B75:C102"/>
    <mergeCell ref="I102:J102"/>
    <mergeCell ref="I140:J140"/>
    <mergeCell ref="B124:C132"/>
    <mergeCell ref="I132:J132"/>
    <mergeCell ref="B133:C135"/>
    <mergeCell ref="I135:J135"/>
    <mergeCell ref="B136:C138"/>
    <mergeCell ref="I138:J13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2:M144"/>
  <sheetViews>
    <sheetView zoomScale="70" zoomScaleNormal="70" workbookViewId="0">
      <pane ySplit="5" topLeftCell="A6" activePane="bottomLeft" state="frozenSplit"/>
      <selection pane="bottomLeft" activeCell="D6" sqref="D6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140625" style="10" customWidth="1"/>
    <col min="4" max="4" width="42.7109375" style="114" customWidth="1"/>
    <col min="5" max="5" width="16.85546875" style="10" customWidth="1"/>
    <col min="6" max="6" width="13" style="10" customWidth="1"/>
    <col min="7" max="7" width="12.5703125" style="10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0" customWidth="1" outlineLevel="1"/>
    <col min="13" max="13" width="50.7109375" style="188" customWidth="1" outlineLevel="1"/>
    <col min="14" max="16384" width="9.140625" style="10"/>
  </cols>
  <sheetData>
    <row r="2" spans="2:13" ht="15" x14ac:dyDescent="0.2">
      <c r="B2" s="113" t="s">
        <v>56</v>
      </c>
      <c r="I2" s="113"/>
      <c r="J2" s="46"/>
      <c r="K2" s="198"/>
      <c r="L2" s="46"/>
      <c r="M2" s="10"/>
    </row>
    <row r="3" spans="2:13" ht="15" x14ac:dyDescent="0.2">
      <c r="B3" s="297" t="s">
        <v>125</v>
      </c>
      <c r="C3" s="298"/>
      <c r="D3" s="112" t="s">
        <v>61</v>
      </c>
      <c r="I3" s="274"/>
      <c r="J3" s="275"/>
      <c r="K3" s="113"/>
      <c r="L3" s="46"/>
      <c r="M3" s="10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16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30" customHeight="1" x14ac:dyDescent="0.2">
      <c r="B6" s="301" t="s">
        <v>53</v>
      </c>
      <c r="C6" s="197" t="str">
        <f>'Memoria Aporte FIA al Ejecutor'!C6</f>
        <v>Coordinador Principal: indicar nombre aquí</v>
      </c>
      <c r="D6" s="115"/>
      <c r="E6" s="22"/>
      <c r="F6" s="50"/>
      <c r="G6" s="50"/>
      <c r="H6" s="28">
        <f t="shared" ref="H6:H136" si="0">F6*G6</f>
        <v>0</v>
      </c>
      <c r="I6" s="28">
        <f>H6</f>
        <v>0</v>
      </c>
      <c r="J6" s="40"/>
      <c r="L6" s="195"/>
      <c r="M6" s="190"/>
    </row>
    <row r="7" spans="2:13" ht="30" customHeight="1" x14ac:dyDescent="0.2">
      <c r="B7" s="302"/>
      <c r="C7" s="197" t="str">
        <f>'Memoria Aporte FIA al Ejecutor'!C7</f>
        <v>Coordinador Alterno: indicar nombre aquí</v>
      </c>
      <c r="D7" s="115"/>
      <c r="E7" s="22"/>
      <c r="F7" s="50"/>
      <c r="G7" s="50"/>
      <c r="H7" s="28">
        <f t="shared" si="0"/>
        <v>0</v>
      </c>
      <c r="I7" s="28">
        <f t="shared" ref="I7:I26" si="1">H7</f>
        <v>0</v>
      </c>
      <c r="J7" s="40"/>
      <c r="L7" s="195"/>
      <c r="M7" s="191"/>
    </row>
    <row r="8" spans="2:13" ht="30" customHeight="1" x14ac:dyDescent="0.2">
      <c r="B8" s="302"/>
      <c r="C8" s="197" t="str">
        <f>'Memoria Aporte FIA al Ejecutor'!C8</f>
        <v>Equipo Técnico 1: indicar nombre aquí</v>
      </c>
      <c r="D8" s="115"/>
      <c r="E8" s="22"/>
      <c r="F8" s="50"/>
      <c r="G8" s="50"/>
      <c r="H8" s="28">
        <f t="shared" si="0"/>
        <v>0</v>
      </c>
      <c r="I8" s="28">
        <f t="shared" si="1"/>
        <v>0</v>
      </c>
      <c r="J8" s="40"/>
      <c r="L8" s="195"/>
      <c r="M8" s="191"/>
    </row>
    <row r="9" spans="2:13" ht="30" customHeight="1" x14ac:dyDescent="0.2">
      <c r="B9" s="302"/>
      <c r="C9" s="197" t="str">
        <f>'Memoria Aporte FIA al Ejecutor'!C9</f>
        <v>Equipo Técnico 2: indicar nombre aquí</v>
      </c>
      <c r="D9" s="115"/>
      <c r="E9" s="22"/>
      <c r="F9" s="50"/>
      <c r="G9" s="50"/>
      <c r="H9" s="28">
        <f t="shared" si="0"/>
        <v>0</v>
      </c>
      <c r="I9" s="28">
        <f t="shared" si="1"/>
        <v>0</v>
      </c>
      <c r="J9" s="40"/>
      <c r="L9" s="195"/>
      <c r="M9" s="191"/>
    </row>
    <row r="10" spans="2:13" ht="30" customHeight="1" x14ac:dyDescent="0.2">
      <c r="B10" s="302"/>
      <c r="C10" s="197" t="str">
        <f>'Memoria Aporte FIA al Ejecutor'!C10</f>
        <v>Equipo Técnico 3: indicar nombre aquí</v>
      </c>
      <c r="D10" s="115"/>
      <c r="E10" s="22"/>
      <c r="F10" s="50"/>
      <c r="G10" s="50"/>
      <c r="H10" s="28">
        <f t="shared" si="0"/>
        <v>0</v>
      </c>
      <c r="I10" s="28">
        <f t="shared" si="1"/>
        <v>0</v>
      </c>
      <c r="J10" s="40"/>
      <c r="L10" s="195"/>
      <c r="M10" s="191"/>
    </row>
    <row r="11" spans="2:13" ht="30" customHeight="1" x14ac:dyDescent="0.2">
      <c r="B11" s="302"/>
      <c r="C11" s="197" t="str">
        <f>'Memoria Aporte FIA al Ejecutor'!C11</f>
        <v>Equipo Técnico 4: indicar nombre aquí</v>
      </c>
      <c r="D11" s="115"/>
      <c r="E11" s="22"/>
      <c r="F11" s="50"/>
      <c r="G11" s="50"/>
      <c r="H11" s="28">
        <f t="shared" si="0"/>
        <v>0</v>
      </c>
      <c r="I11" s="28">
        <f t="shared" si="1"/>
        <v>0</v>
      </c>
      <c r="J11" s="40"/>
      <c r="L11" s="195"/>
      <c r="M11" s="191"/>
    </row>
    <row r="12" spans="2:13" ht="30" customHeight="1" x14ac:dyDescent="0.2">
      <c r="B12" s="302"/>
      <c r="C12" s="197" t="str">
        <f>'Memoria Aporte FIA al Ejecutor'!C12</f>
        <v>Equipo Técnico 5: indicar nombre aquí</v>
      </c>
      <c r="D12" s="115"/>
      <c r="E12" s="22"/>
      <c r="F12" s="50"/>
      <c r="G12" s="50"/>
      <c r="H12" s="28">
        <f t="shared" si="0"/>
        <v>0</v>
      </c>
      <c r="I12" s="28">
        <f t="shared" si="1"/>
        <v>0</v>
      </c>
      <c r="J12" s="40"/>
      <c r="L12" s="195"/>
      <c r="M12" s="191"/>
    </row>
    <row r="13" spans="2:13" ht="30" customHeight="1" x14ac:dyDescent="0.2">
      <c r="B13" s="302"/>
      <c r="C13" s="197" t="str">
        <f>'Memoria Aporte FIA al Ejecutor'!C13</f>
        <v>Equipo Técnico 6: indicar nombre aquí</v>
      </c>
      <c r="D13" s="115"/>
      <c r="E13" s="22"/>
      <c r="F13" s="50"/>
      <c r="G13" s="50"/>
      <c r="H13" s="28">
        <f t="shared" si="0"/>
        <v>0</v>
      </c>
      <c r="I13" s="28">
        <f t="shared" si="1"/>
        <v>0</v>
      </c>
      <c r="J13" s="40"/>
      <c r="L13" s="195"/>
      <c r="M13" s="191"/>
    </row>
    <row r="14" spans="2:13" ht="30" customHeight="1" x14ac:dyDescent="0.2">
      <c r="B14" s="302"/>
      <c r="C14" s="197" t="str">
        <f>'Memoria Aporte FIA al Ejecutor'!C14</f>
        <v>Equipo Técnico 7: indicar nombre aquí</v>
      </c>
      <c r="D14" s="115"/>
      <c r="E14" s="22"/>
      <c r="F14" s="50"/>
      <c r="G14" s="50"/>
      <c r="H14" s="28">
        <f t="shared" si="0"/>
        <v>0</v>
      </c>
      <c r="I14" s="28">
        <f t="shared" si="1"/>
        <v>0</v>
      </c>
      <c r="J14" s="40"/>
      <c r="L14" s="195"/>
      <c r="M14" s="191"/>
    </row>
    <row r="15" spans="2:13" ht="30" customHeight="1" x14ac:dyDescent="0.2">
      <c r="B15" s="302"/>
      <c r="C15" s="197" t="str">
        <f>'Memoria Aporte FIA al Ejecutor'!C15</f>
        <v>Equipo Técnico 8: indicar nombre aquí</v>
      </c>
      <c r="D15" s="115"/>
      <c r="E15" s="22"/>
      <c r="F15" s="50"/>
      <c r="G15" s="50"/>
      <c r="H15" s="28">
        <f t="shared" si="0"/>
        <v>0</v>
      </c>
      <c r="I15" s="28">
        <f t="shared" si="1"/>
        <v>0</v>
      </c>
      <c r="J15" s="40"/>
      <c r="L15" s="195"/>
      <c r="M15" s="191"/>
    </row>
    <row r="16" spans="2:13" ht="30" customHeight="1" x14ac:dyDescent="0.2">
      <c r="B16" s="302"/>
      <c r="C16" s="197" t="str">
        <f>'Memoria Aporte FIA al Ejecutor'!C16</f>
        <v>Equipo Técnico 9: indicar nombre aquí</v>
      </c>
      <c r="D16" s="115"/>
      <c r="E16" s="22"/>
      <c r="F16" s="50"/>
      <c r="G16" s="50"/>
      <c r="H16" s="28">
        <f t="shared" si="0"/>
        <v>0</v>
      </c>
      <c r="I16" s="28">
        <f t="shared" si="1"/>
        <v>0</v>
      </c>
      <c r="J16" s="40"/>
      <c r="L16" s="195"/>
      <c r="M16" s="191"/>
    </row>
    <row r="17" spans="2:13" ht="30" customHeight="1" x14ac:dyDescent="0.2">
      <c r="B17" s="302"/>
      <c r="C17" s="197" t="str">
        <f>'Memoria Aporte FIA al Ejecutor'!C17</f>
        <v>Equipo Técnico 10: indicar nombre aquí</v>
      </c>
      <c r="D17" s="115"/>
      <c r="E17" s="22"/>
      <c r="F17" s="50"/>
      <c r="G17" s="50"/>
      <c r="H17" s="28">
        <f t="shared" si="0"/>
        <v>0</v>
      </c>
      <c r="I17" s="28">
        <f t="shared" si="1"/>
        <v>0</v>
      </c>
      <c r="J17" s="40"/>
      <c r="L17" s="195"/>
      <c r="M17" s="192"/>
    </row>
    <row r="18" spans="2:13" ht="30" customHeight="1" x14ac:dyDescent="0.2">
      <c r="B18" s="302"/>
      <c r="C18" s="197" t="str">
        <f>'Memoria Aporte FIA al Ejecutor'!C18</f>
        <v>Equipo Técnico 11: indicar nombre aquí</v>
      </c>
      <c r="D18" s="115"/>
      <c r="E18" s="22"/>
      <c r="F18" s="50"/>
      <c r="G18" s="50"/>
      <c r="H18" s="28">
        <f t="shared" si="0"/>
        <v>0</v>
      </c>
      <c r="I18" s="28">
        <f t="shared" si="1"/>
        <v>0</v>
      </c>
      <c r="J18" s="40"/>
      <c r="L18" s="195"/>
      <c r="M18" s="192"/>
    </row>
    <row r="19" spans="2:13" ht="30" customHeight="1" x14ac:dyDescent="0.2">
      <c r="B19" s="302"/>
      <c r="C19" s="197" t="str">
        <f>'Memoria Aporte FIA al Ejecutor'!C19</f>
        <v>Equipo Técnico 12: indicar nombre aquí</v>
      </c>
      <c r="D19" s="115"/>
      <c r="E19" s="22"/>
      <c r="F19" s="50"/>
      <c r="G19" s="50"/>
      <c r="H19" s="28">
        <f t="shared" si="0"/>
        <v>0</v>
      </c>
      <c r="I19" s="28">
        <f t="shared" si="1"/>
        <v>0</v>
      </c>
      <c r="J19" s="40"/>
      <c r="L19" s="195"/>
      <c r="M19" s="192"/>
    </row>
    <row r="20" spans="2:13" ht="30" customHeight="1" x14ac:dyDescent="0.2">
      <c r="B20" s="302"/>
      <c r="C20" s="197" t="str">
        <f>'Memoria Aporte FIA al Ejecutor'!C20</f>
        <v>Equipo Técnico 13: indicar nombre aquí</v>
      </c>
      <c r="D20" s="115"/>
      <c r="E20" s="22"/>
      <c r="F20" s="50"/>
      <c r="G20" s="50"/>
      <c r="H20" s="28">
        <f t="shared" si="0"/>
        <v>0</v>
      </c>
      <c r="I20" s="28">
        <f t="shared" si="1"/>
        <v>0</v>
      </c>
      <c r="J20" s="40"/>
      <c r="L20" s="195"/>
      <c r="M20" s="192"/>
    </row>
    <row r="21" spans="2:13" ht="30" customHeight="1" x14ac:dyDescent="0.2">
      <c r="B21" s="302"/>
      <c r="C21" s="197" t="str">
        <f>'Memoria Aporte FIA al Ejecutor'!C21</f>
        <v>Equipo Técnico 14: indicar nombre aquí</v>
      </c>
      <c r="D21" s="115"/>
      <c r="E21" s="22"/>
      <c r="F21" s="50"/>
      <c r="G21" s="50"/>
      <c r="H21" s="28">
        <f t="shared" si="0"/>
        <v>0</v>
      </c>
      <c r="I21" s="28">
        <f t="shared" si="1"/>
        <v>0</v>
      </c>
      <c r="J21" s="40"/>
      <c r="L21" s="195"/>
      <c r="M21" s="192"/>
    </row>
    <row r="22" spans="2:13" ht="30" customHeight="1" x14ac:dyDescent="0.2">
      <c r="B22" s="302"/>
      <c r="C22" s="197" t="str">
        <f>'Memoria Aporte FIA al Ejecutor'!C22</f>
        <v>Equipo Técnico 15: indicar nombre aquí</v>
      </c>
      <c r="D22" s="115"/>
      <c r="E22" s="22"/>
      <c r="F22" s="50"/>
      <c r="G22" s="50"/>
      <c r="H22" s="28">
        <f t="shared" si="0"/>
        <v>0</v>
      </c>
      <c r="I22" s="28">
        <f t="shared" si="1"/>
        <v>0</v>
      </c>
      <c r="J22" s="40"/>
      <c r="L22" s="195"/>
      <c r="M22" s="192"/>
    </row>
    <row r="23" spans="2:13" ht="30" customHeight="1" x14ac:dyDescent="0.2">
      <c r="B23" s="302"/>
      <c r="C23" s="197" t="str">
        <f>'Memoria Aporte FIA al Ejecutor'!C23</f>
        <v>Equipo Técnico 16: indicar nombre aquí</v>
      </c>
      <c r="D23" s="115"/>
      <c r="E23" s="22"/>
      <c r="F23" s="50"/>
      <c r="G23" s="50"/>
      <c r="H23" s="28">
        <f t="shared" si="0"/>
        <v>0</v>
      </c>
      <c r="I23" s="28">
        <f t="shared" si="1"/>
        <v>0</v>
      </c>
      <c r="J23" s="40"/>
      <c r="L23" s="195"/>
      <c r="M23" s="192"/>
    </row>
    <row r="24" spans="2:13" ht="30" customHeight="1" x14ac:dyDescent="0.2">
      <c r="B24" s="302"/>
      <c r="C24" s="197" t="str">
        <f>'Memoria Aporte FIA al Ejecutor'!C24</f>
        <v>Equipo Técnico 17: indicar nombre aquí</v>
      </c>
      <c r="D24" s="115"/>
      <c r="E24" s="22"/>
      <c r="F24" s="50"/>
      <c r="G24" s="50"/>
      <c r="H24" s="28">
        <f t="shared" si="0"/>
        <v>0</v>
      </c>
      <c r="I24" s="28">
        <f t="shared" si="1"/>
        <v>0</v>
      </c>
      <c r="J24" s="40"/>
      <c r="L24" s="195"/>
      <c r="M24" s="192"/>
    </row>
    <row r="25" spans="2:13" ht="30" customHeight="1" x14ac:dyDescent="0.2">
      <c r="B25" s="302"/>
      <c r="C25" s="197" t="str">
        <f>'Memoria Aporte FIA al Ejecutor'!C25</f>
        <v>Equipo Técnico 18: indicar nombre aquí</v>
      </c>
      <c r="D25" s="115"/>
      <c r="E25" s="22"/>
      <c r="F25" s="50"/>
      <c r="G25" s="50"/>
      <c r="H25" s="28">
        <f t="shared" si="0"/>
        <v>0</v>
      </c>
      <c r="I25" s="28">
        <f t="shared" si="1"/>
        <v>0</v>
      </c>
      <c r="J25" s="40"/>
      <c r="L25" s="195"/>
      <c r="M25" s="192"/>
    </row>
    <row r="26" spans="2:13" ht="30" customHeight="1" x14ac:dyDescent="0.2">
      <c r="B26" s="302"/>
      <c r="C26" s="197" t="str">
        <f>'Memoria Aporte FIA al Ejecutor'!C26</f>
        <v>Equipo Técnico 19: indicar nombre aquí</v>
      </c>
      <c r="D26" s="115"/>
      <c r="E26" s="22"/>
      <c r="F26" s="50"/>
      <c r="G26" s="50"/>
      <c r="H26" s="28">
        <f t="shared" si="0"/>
        <v>0</v>
      </c>
      <c r="I26" s="28">
        <f t="shared" si="1"/>
        <v>0</v>
      </c>
      <c r="J26" s="40"/>
      <c r="L26" s="195"/>
      <c r="M26" s="192"/>
    </row>
    <row r="27" spans="2:13" ht="30" customHeight="1" x14ac:dyDescent="0.2">
      <c r="B27" s="302"/>
      <c r="C27" s="197" t="str">
        <f>'Memoria Aporte FIA al Ejecutor'!C27</f>
        <v>Equipo Técnico 20: indicar nombre aquí</v>
      </c>
      <c r="D27" s="115"/>
      <c r="E27" s="22"/>
      <c r="F27" s="50"/>
      <c r="G27" s="50"/>
      <c r="H27" s="28">
        <f>F27*G27</f>
        <v>0</v>
      </c>
      <c r="I27" s="28">
        <f>H27</f>
        <v>0</v>
      </c>
      <c r="J27" s="40"/>
      <c r="L27" s="196"/>
      <c r="M27" s="192"/>
    </row>
    <row r="28" spans="2:13" ht="30" customHeight="1" x14ac:dyDescent="0.2">
      <c r="B28" s="302"/>
      <c r="C28" s="144" t="s">
        <v>72</v>
      </c>
      <c r="D28" s="115"/>
      <c r="E28" s="22"/>
      <c r="F28" s="50"/>
      <c r="G28" s="50"/>
      <c r="H28" s="28">
        <f>F28*G28</f>
        <v>0</v>
      </c>
      <c r="I28" s="28">
        <f>H28</f>
        <v>0</v>
      </c>
      <c r="J28" s="40"/>
      <c r="L28" s="196"/>
      <c r="M28" s="192"/>
    </row>
    <row r="29" spans="2:13" x14ac:dyDescent="0.2">
      <c r="B29" s="302"/>
      <c r="C29" s="304" t="s">
        <v>3</v>
      </c>
      <c r="D29" s="116"/>
      <c r="E29" s="52"/>
      <c r="F29" s="53"/>
      <c r="G29" s="53"/>
      <c r="H29" s="28">
        <f t="shared" si="0"/>
        <v>0</v>
      </c>
      <c r="I29" s="42"/>
      <c r="J29" s="40"/>
      <c r="L29" s="196"/>
      <c r="M29" s="192"/>
    </row>
    <row r="30" spans="2:13" x14ac:dyDescent="0.2">
      <c r="B30" s="302"/>
      <c r="C30" s="305"/>
      <c r="D30" s="116"/>
      <c r="E30" s="52"/>
      <c r="F30" s="53"/>
      <c r="G30" s="53"/>
      <c r="H30" s="28">
        <f t="shared" si="0"/>
        <v>0</v>
      </c>
      <c r="I30" s="42"/>
      <c r="J30" s="40"/>
      <c r="L30" s="196"/>
      <c r="M30" s="192"/>
    </row>
    <row r="31" spans="2:13" x14ac:dyDescent="0.2">
      <c r="B31" s="302"/>
      <c r="C31" s="305"/>
      <c r="D31" s="116"/>
      <c r="E31" s="52"/>
      <c r="F31" s="53"/>
      <c r="G31" s="53"/>
      <c r="H31" s="28">
        <f t="shared" si="0"/>
        <v>0</v>
      </c>
      <c r="I31" s="42"/>
      <c r="J31" s="40"/>
      <c r="L31" s="196"/>
      <c r="M31" s="192"/>
    </row>
    <row r="32" spans="2:13" x14ac:dyDescent="0.2">
      <c r="B32" s="302"/>
      <c r="C32" s="305"/>
      <c r="D32" s="116"/>
      <c r="E32" s="52"/>
      <c r="F32" s="53"/>
      <c r="G32" s="53"/>
      <c r="H32" s="28">
        <f t="shared" si="0"/>
        <v>0</v>
      </c>
      <c r="I32" s="42"/>
      <c r="J32" s="43"/>
      <c r="L32" s="196"/>
      <c r="M32" s="193"/>
    </row>
    <row r="33" spans="2:13" x14ac:dyDescent="0.2">
      <c r="B33" s="302"/>
      <c r="C33" s="306"/>
      <c r="D33" s="116"/>
      <c r="E33" s="52"/>
      <c r="F33" s="53"/>
      <c r="G33" s="53"/>
      <c r="H33" s="28">
        <f t="shared" si="0"/>
        <v>0</v>
      </c>
      <c r="I33" s="28">
        <f>SUM(H29:H33)</f>
        <v>0</v>
      </c>
      <c r="J33" s="44"/>
      <c r="L33" s="196"/>
      <c r="M33" s="192"/>
    </row>
    <row r="34" spans="2:13" x14ac:dyDescent="0.2">
      <c r="B34" s="302"/>
      <c r="C34" s="304" t="s">
        <v>2</v>
      </c>
      <c r="D34" s="116"/>
      <c r="E34" s="52"/>
      <c r="F34" s="53"/>
      <c r="G34" s="53"/>
      <c r="H34" s="28">
        <f t="shared" si="0"/>
        <v>0</v>
      </c>
      <c r="I34" s="42"/>
      <c r="L34" s="196"/>
      <c r="M34" s="192"/>
    </row>
    <row r="35" spans="2:13" x14ac:dyDescent="0.2">
      <c r="B35" s="302"/>
      <c r="C35" s="305"/>
      <c r="D35" s="116"/>
      <c r="E35" s="52"/>
      <c r="F35" s="53"/>
      <c r="G35" s="53"/>
      <c r="H35" s="28">
        <f t="shared" si="0"/>
        <v>0</v>
      </c>
      <c r="I35" s="42"/>
      <c r="L35" s="196"/>
      <c r="M35" s="192"/>
    </row>
    <row r="36" spans="2:13" x14ac:dyDescent="0.2">
      <c r="B36" s="302"/>
      <c r="C36" s="305"/>
      <c r="D36" s="116"/>
      <c r="E36" s="52"/>
      <c r="F36" s="53"/>
      <c r="G36" s="53"/>
      <c r="H36" s="28">
        <f t="shared" si="0"/>
        <v>0</v>
      </c>
      <c r="I36" s="42"/>
      <c r="L36" s="196"/>
      <c r="M36" s="192"/>
    </row>
    <row r="37" spans="2:13" ht="13.5" thickBot="1" x14ac:dyDescent="0.25">
      <c r="B37" s="302"/>
      <c r="C37" s="305"/>
      <c r="D37" s="116"/>
      <c r="E37" s="52"/>
      <c r="F37" s="53"/>
      <c r="G37" s="53"/>
      <c r="H37" s="28">
        <f t="shared" si="0"/>
        <v>0</v>
      </c>
      <c r="I37" s="42"/>
      <c r="L37" s="196"/>
      <c r="M37" s="192"/>
    </row>
    <row r="38" spans="2:13" ht="13.5" thickBot="1" x14ac:dyDescent="0.25">
      <c r="B38" s="303"/>
      <c r="C38" s="307"/>
      <c r="D38" s="117"/>
      <c r="E38" s="54"/>
      <c r="F38" s="55"/>
      <c r="G38" s="55"/>
      <c r="H38" s="29">
        <f t="shared" si="0"/>
        <v>0</v>
      </c>
      <c r="I38" s="82">
        <f>SUM(H34:H38)</f>
        <v>0</v>
      </c>
      <c r="J38" s="81">
        <f>SUM(I6:I28)+I33+I38</f>
        <v>0</v>
      </c>
      <c r="L38" s="196"/>
      <c r="M38" s="192"/>
    </row>
    <row r="39" spans="2:13" x14ac:dyDescent="0.2">
      <c r="B39" s="284" t="s">
        <v>5</v>
      </c>
      <c r="C39" s="285"/>
      <c r="D39" s="118"/>
      <c r="E39" s="56"/>
      <c r="F39" s="57"/>
      <c r="G39" s="57"/>
      <c r="H39" s="37">
        <f t="shared" si="0"/>
        <v>0</v>
      </c>
      <c r="I39" s="41"/>
      <c r="J39" s="40"/>
      <c r="L39" s="196"/>
      <c r="M39" s="192"/>
    </row>
    <row r="40" spans="2:13" x14ac:dyDescent="0.2">
      <c r="B40" s="286"/>
      <c r="C40" s="287"/>
      <c r="D40" s="119"/>
      <c r="E40" s="58"/>
      <c r="F40" s="59"/>
      <c r="G40" s="59"/>
      <c r="H40" s="37">
        <f t="shared" si="0"/>
        <v>0</v>
      </c>
      <c r="I40" s="41"/>
      <c r="J40" s="40"/>
      <c r="L40" s="196"/>
      <c r="M40" s="192"/>
    </row>
    <row r="41" spans="2:13" x14ac:dyDescent="0.2">
      <c r="B41" s="286"/>
      <c r="C41" s="287"/>
      <c r="D41" s="119"/>
      <c r="E41" s="58"/>
      <c r="F41" s="59"/>
      <c r="G41" s="59"/>
      <c r="H41" s="37">
        <f t="shared" si="0"/>
        <v>0</v>
      </c>
      <c r="I41" s="41"/>
      <c r="J41" s="40"/>
      <c r="L41" s="196"/>
      <c r="M41" s="192"/>
    </row>
    <row r="42" spans="2:13" x14ac:dyDescent="0.2">
      <c r="B42" s="286"/>
      <c r="C42" s="287"/>
      <c r="D42" s="119"/>
      <c r="E42" s="58"/>
      <c r="F42" s="59"/>
      <c r="G42" s="59"/>
      <c r="H42" s="37">
        <f t="shared" si="0"/>
        <v>0</v>
      </c>
      <c r="I42" s="41"/>
      <c r="J42" s="40"/>
      <c r="L42" s="196"/>
      <c r="M42" s="192"/>
    </row>
    <row r="43" spans="2:13" x14ac:dyDescent="0.2">
      <c r="B43" s="286"/>
      <c r="C43" s="287"/>
      <c r="D43" s="119"/>
      <c r="E43" s="58"/>
      <c r="F43" s="59"/>
      <c r="G43" s="59"/>
      <c r="H43" s="37">
        <f t="shared" si="0"/>
        <v>0</v>
      </c>
      <c r="I43" s="41"/>
      <c r="J43" s="40"/>
      <c r="L43" s="196"/>
      <c r="M43" s="192"/>
    </row>
    <row r="44" spans="2:13" x14ac:dyDescent="0.2">
      <c r="B44" s="286"/>
      <c r="C44" s="287"/>
      <c r="D44" s="120"/>
      <c r="E44" s="60"/>
      <c r="F44" s="61"/>
      <c r="G44" s="61"/>
      <c r="H44" s="28">
        <f t="shared" si="0"/>
        <v>0</v>
      </c>
      <c r="I44" s="41"/>
      <c r="J44" s="40"/>
      <c r="L44" s="196"/>
      <c r="M44" s="192"/>
    </row>
    <row r="45" spans="2:13" x14ac:dyDescent="0.2">
      <c r="B45" s="286"/>
      <c r="C45" s="287"/>
      <c r="D45" s="120"/>
      <c r="E45" s="60"/>
      <c r="F45" s="61"/>
      <c r="G45" s="61"/>
      <c r="H45" s="28">
        <f t="shared" si="0"/>
        <v>0</v>
      </c>
      <c r="I45" s="41"/>
      <c r="J45" s="40"/>
      <c r="L45" s="196"/>
      <c r="M45" s="192"/>
    </row>
    <row r="46" spans="2:13" x14ac:dyDescent="0.2">
      <c r="B46" s="286"/>
      <c r="C46" s="287"/>
      <c r="D46" s="120"/>
      <c r="E46" s="60"/>
      <c r="F46" s="61"/>
      <c r="G46" s="61"/>
      <c r="H46" s="28">
        <f t="shared" si="0"/>
        <v>0</v>
      </c>
      <c r="I46" s="41"/>
      <c r="J46" s="40"/>
      <c r="L46" s="196"/>
      <c r="M46" s="192"/>
    </row>
    <row r="47" spans="2:13" x14ac:dyDescent="0.2">
      <c r="B47" s="286"/>
      <c r="C47" s="287"/>
      <c r="D47" s="120"/>
      <c r="E47" s="60"/>
      <c r="F47" s="61"/>
      <c r="G47" s="61"/>
      <c r="H47" s="28">
        <f t="shared" si="0"/>
        <v>0</v>
      </c>
      <c r="I47" s="41"/>
      <c r="J47" s="40"/>
      <c r="L47" s="196"/>
      <c r="M47" s="192"/>
    </row>
    <row r="48" spans="2:13" x14ac:dyDescent="0.2">
      <c r="B48" s="286"/>
      <c r="C48" s="287"/>
      <c r="D48" s="120"/>
      <c r="E48" s="60"/>
      <c r="F48" s="61"/>
      <c r="G48" s="61"/>
      <c r="H48" s="28">
        <f t="shared" si="0"/>
        <v>0</v>
      </c>
      <c r="I48" s="41"/>
      <c r="J48" s="40"/>
      <c r="L48" s="196"/>
      <c r="M48" s="192"/>
    </row>
    <row r="49" spans="2:13" x14ac:dyDescent="0.2">
      <c r="B49" s="286"/>
      <c r="C49" s="287"/>
      <c r="D49" s="120"/>
      <c r="E49" s="60"/>
      <c r="F49" s="61"/>
      <c r="G49" s="61"/>
      <c r="H49" s="28">
        <f t="shared" si="0"/>
        <v>0</v>
      </c>
      <c r="I49" s="41"/>
      <c r="J49" s="40"/>
      <c r="L49" s="196"/>
      <c r="M49" s="192"/>
    </row>
    <row r="50" spans="2:13" x14ac:dyDescent="0.2">
      <c r="B50" s="286"/>
      <c r="C50" s="287"/>
      <c r="D50" s="120"/>
      <c r="E50" s="60"/>
      <c r="F50" s="61"/>
      <c r="G50" s="61"/>
      <c r="H50" s="28">
        <f t="shared" si="0"/>
        <v>0</v>
      </c>
      <c r="I50" s="41"/>
      <c r="J50" s="40"/>
      <c r="L50" s="196"/>
      <c r="M50" s="192"/>
    </row>
    <row r="51" spans="2:13" x14ac:dyDescent="0.2">
      <c r="B51" s="286"/>
      <c r="C51" s="287"/>
      <c r="D51" s="120"/>
      <c r="E51" s="60"/>
      <c r="F51" s="61"/>
      <c r="G51" s="61"/>
      <c r="H51" s="28">
        <f t="shared" si="0"/>
        <v>0</v>
      </c>
      <c r="I51" s="41"/>
      <c r="J51" s="40"/>
      <c r="L51" s="196"/>
      <c r="M51" s="192"/>
    </row>
    <row r="52" spans="2:13" x14ac:dyDescent="0.2">
      <c r="B52" s="286"/>
      <c r="C52" s="287"/>
      <c r="D52" s="120"/>
      <c r="E52" s="60"/>
      <c r="F52" s="61"/>
      <c r="G52" s="61"/>
      <c r="H52" s="28">
        <f t="shared" si="0"/>
        <v>0</v>
      </c>
      <c r="I52" s="41"/>
      <c r="J52" s="40"/>
      <c r="L52" s="196"/>
      <c r="M52" s="192"/>
    </row>
    <row r="53" spans="2:13" x14ac:dyDescent="0.2">
      <c r="B53" s="286"/>
      <c r="C53" s="287"/>
      <c r="D53" s="120"/>
      <c r="E53" s="60"/>
      <c r="F53" s="61"/>
      <c r="G53" s="61"/>
      <c r="H53" s="28">
        <f t="shared" si="0"/>
        <v>0</v>
      </c>
      <c r="I53" s="41"/>
      <c r="J53" s="40"/>
      <c r="L53" s="196"/>
      <c r="M53" s="192"/>
    </row>
    <row r="54" spans="2:13" x14ac:dyDescent="0.2">
      <c r="B54" s="286"/>
      <c r="C54" s="287"/>
      <c r="D54" s="120"/>
      <c r="E54" s="60"/>
      <c r="F54" s="61"/>
      <c r="G54" s="61"/>
      <c r="H54" s="28">
        <f t="shared" si="0"/>
        <v>0</v>
      </c>
      <c r="I54" s="41"/>
      <c r="J54" s="40"/>
      <c r="L54" s="196"/>
      <c r="M54" s="192"/>
    </row>
    <row r="55" spans="2:13" x14ac:dyDescent="0.2">
      <c r="B55" s="286"/>
      <c r="C55" s="287"/>
      <c r="D55" s="115"/>
      <c r="E55" s="49"/>
      <c r="F55" s="50"/>
      <c r="G55" s="50"/>
      <c r="H55" s="28">
        <f t="shared" si="0"/>
        <v>0</v>
      </c>
      <c r="I55" s="41"/>
      <c r="J55" s="40"/>
      <c r="L55" s="196"/>
      <c r="M55" s="192"/>
    </row>
    <row r="56" spans="2:13" x14ac:dyDescent="0.2">
      <c r="B56" s="286"/>
      <c r="C56" s="287"/>
      <c r="D56" s="115"/>
      <c r="E56" s="49"/>
      <c r="F56" s="50"/>
      <c r="G56" s="50"/>
      <c r="H56" s="28">
        <f t="shared" si="0"/>
        <v>0</v>
      </c>
      <c r="I56" s="41"/>
      <c r="J56" s="40"/>
      <c r="L56" s="196"/>
      <c r="M56" s="192"/>
    </row>
    <row r="57" spans="2:13" x14ac:dyDescent="0.2">
      <c r="B57" s="286"/>
      <c r="C57" s="287"/>
      <c r="D57" s="115"/>
      <c r="E57" s="49"/>
      <c r="F57" s="50"/>
      <c r="G57" s="50"/>
      <c r="H57" s="28">
        <f t="shared" si="0"/>
        <v>0</v>
      </c>
      <c r="I57" s="41"/>
      <c r="J57" s="40"/>
      <c r="L57" s="196"/>
      <c r="M57" s="192"/>
    </row>
    <row r="58" spans="2:13" x14ac:dyDescent="0.2">
      <c r="B58" s="286"/>
      <c r="C58" s="287"/>
      <c r="D58" s="115"/>
      <c r="E58" s="49"/>
      <c r="F58" s="50"/>
      <c r="G58" s="50"/>
      <c r="H58" s="28">
        <f t="shared" si="0"/>
        <v>0</v>
      </c>
      <c r="I58" s="41"/>
      <c r="J58" s="40"/>
      <c r="L58" s="196"/>
      <c r="M58" s="192"/>
    </row>
    <row r="59" spans="2:13" ht="13.5" thickBot="1" x14ac:dyDescent="0.25">
      <c r="B59" s="286"/>
      <c r="C59" s="287"/>
      <c r="D59" s="115"/>
      <c r="E59" s="49"/>
      <c r="F59" s="50"/>
      <c r="G59" s="50"/>
      <c r="H59" s="28">
        <f t="shared" si="0"/>
        <v>0</v>
      </c>
      <c r="I59" s="41"/>
      <c r="J59" s="40"/>
      <c r="L59" s="196"/>
      <c r="M59" s="192"/>
    </row>
    <row r="60" spans="2:13" ht="13.5" thickBot="1" x14ac:dyDescent="0.25">
      <c r="B60" s="288"/>
      <c r="C60" s="289"/>
      <c r="D60" s="121"/>
      <c r="E60" s="62"/>
      <c r="F60" s="63"/>
      <c r="G60" s="63"/>
      <c r="H60" s="29">
        <f t="shared" si="0"/>
        <v>0</v>
      </c>
      <c r="I60" s="282">
        <f>SUM(H39:H60)</f>
        <v>0</v>
      </c>
      <c r="J60" s="296"/>
      <c r="L60" s="196"/>
      <c r="M60" s="192"/>
    </row>
    <row r="61" spans="2:13" x14ac:dyDescent="0.2">
      <c r="B61" s="290" t="s">
        <v>6</v>
      </c>
      <c r="C61" s="291"/>
      <c r="D61" s="122"/>
      <c r="E61" s="64"/>
      <c r="F61" s="65"/>
      <c r="G61" s="65"/>
      <c r="H61" s="38">
        <f t="shared" si="0"/>
        <v>0</v>
      </c>
      <c r="I61" s="42"/>
      <c r="J61" s="45"/>
      <c r="L61" s="196"/>
      <c r="M61" s="192"/>
    </row>
    <row r="62" spans="2:13" x14ac:dyDescent="0.2">
      <c r="B62" s="292"/>
      <c r="C62" s="293"/>
      <c r="D62" s="116"/>
      <c r="E62" s="51"/>
      <c r="F62" s="53"/>
      <c r="G62" s="53"/>
      <c r="H62" s="28">
        <f t="shared" si="0"/>
        <v>0</v>
      </c>
      <c r="I62" s="42"/>
      <c r="J62" s="45"/>
      <c r="L62" s="196"/>
      <c r="M62" s="192"/>
    </row>
    <row r="63" spans="2:13" x14ac:dyDescent="0.2">
      <c r="B63" s="292"/>
      <c r="C63" s="293"/>
      <c r="D63" s="116"/>
      <c r="E63" s="51"/>
      <c r="F63" s="53"/>
      <c r="G63" s="53"/>
      <c r="H63" s="28">
        <f t="shared" si="0"/>
        <v>0</v>
      </c>
      <c r="I63" s="42"/>
      <c r="J63" s="45"/>
      <c r="L63" s="196"/>
      <c r="M63" s="192"/>
    </row>
    <row r="64" spans="2:13" x14ac:dyDescent="0.2">
      <c r="B64" s="292"/>
      <c r="C64" s="293"/>
      <c r="D64" s="116"/>
      <c r="E64" s="51"/>
      <c r="F64" s="53"/>
      <c r="G64" s="53"/>
      <c r="H64" s="28">
        <f t="shared" si="0"/>
        <v>0</v>
      </c>
      <c r="I64" s="42"/>
      <c r="J64" s="45"/>
      <c r="L64" s="196"/>
      <c r="M64" s="192"/>
    </row>
    <row r="65" spans="2:13" ht="13.5" thickBot="1" x14ac:dyDescent="0.25">
      <c r="B65" s="292"/>
      <c r="C65" s="293"/>
      <c r="D65" s="116"/>
      <c r="E65" s="51"/>
      <c r="F65" s="53"/>
      <c r="G65" s="53"/>
      <c r="H65" s="28">
        <f t="shared" si="0"/>
        <v>0</v>
      </c>
      <c r="I65" s="42"/>
      <c r="J65" s="45"/>
      <c r="L65" s="196"/>
      <c r="M65" s="193"/>
    </row>
    <row r="66" spans="2:13" ht="13.5" thickBot="1" x14ac:dyDescent="0.25">
      <c r="B66" s="294"/>
      <c r="C66" s="295"/>
      <c r="D66" s="117"/>
      <c r="E66" s="54"/>
      <c r="F66" s="55"/>
      <c r="G66" s="55"/>
      <c r="H66" s="29">
        <f t="shared" si="0"/>
        <v>0</v>
      </c>
      <c r="I66" s="282">
        <f>SUM(H61:H66)</f>
        <v>0</v>
      </c>
      <c r="J66" s="283"/>
      <c r="L66" s="196"/>
      <c r="M66" s="193"/>
    </row>
    <row r="67" spans="2:13" x14ac:dyDescent="0.2">
      <c r="B67" s="284" t="s">
        <v>7</v>
      </c>
      <c r="C67" s="285"/>
      <c r="D67" s="119"/>
      <c r="E67" s="58"/>
      <c r="F67" s="59"/>
      <c r="G67" s="59"/>
      <c r="H67" s="37">
        <f t="shared" si="0"/>
        <v>0</v>
      </c>
      <c r="I67" s="42"/>
      <c r="J67" s="45"/>
      <c r="L67" s="196"/>
      <c r="M67" s="192"/>
    </row>
    <row r="68" spans="2:13" x14ac:dyDescent="0.2">
      <c r="B68" s="286"/>
      <c r="C68" s="287"/>
      <c r="D68" s="120"/>
      <c r="E68" s="60"/>
      <c r="F68" s="61"/>
      <c r="G68" s="61"/>
      <c r="H68" s="28">
        <f t="shared" si="0"/>
        <v>0</v>
      </c>
      <c r="I68" s="42"/>
      <c r="J68" s="45"/>
      <c r="L68" s="196"/>
      <c r="M68" s="192"/>
    </row>
    <row r="69" spans="2:13" x14ac:dyDescent="0.2">
      <c r="B69" s="286"/>
      <c r="C69" s="287"/>
      <c r="D69" s="120"/>
      <c r="E69" s="60"/>
      <c r="F69" s="61"/>
      <c r="G69" s="61"/>
      <c r="H69" s="28">
        <f t="shared" si="0"/>
        <v>0</v>
      </c>
      <c r="I69" s="42"/>
      <c r="J69" s="45"/>
      <c r="L69" s="196"/>
      <c r="M69" s="192"/>
    </row>
    <row r="70" spans="2:13" x14ac:dyDescent="0.2">
      <c r="B70" s="286"/>
      <c r="C70" s="287"/>
      <c r="D70" s="120"/>
      <c r="E70" s="60"/>
      <c r="F70" s="61"/>
      <c r="G70" s="61"/>
      <c r="H70" s="28">
        <f t="shared" si="0"/>
        <v>0</v>
      </c>
      <c r="I70" s="42"/>
      <c r="J70" s="45"/>
      <c r="L70" s="196"/>
      <c r="M70" s="192"/>
    </row>
    <row r="71" spans="2:13" x14ac:dyDescent="0.2">
      <c r="B71" s="286"/>
      <c r="C71" s="287"/>
      <c r="D71" s="120"/>
      <c r="E71" s="60"/>
      <c r="F71" s="61"/>
      <c r="G71" s="61"/>
      <c r="H71" s="28">
        <f t="shared" si="0"/>
        <v>0</v>
      </c>
      <c r="I71" s="42"/>
      <c r="J71" s="45"/>
      <c r="L71" s="196"/>
      <c r="M71" s="192"/>
    </row>
    <row r="72" spans="2:13" x14ac:dyDescent="0.2">
      <c r="B72" s="286"/>
      <c r="C72" s="287"/>
      <c r="D72" s="120"/>
      <c r="E72" s="60"/>
      <c r="F72" s="61"/>
      <c r="G72" s="61"/>
      <c r="H72" s="28">
        <f t="shared" si="0"/>
        <v>0</v>
      </c>
      <c r="I72" s="42"/>
      <c r="J72" s="45"/>
      <c r="L72" s="196"/>
      <c r="M72" s="192"/>
    </row>
    <row r="73" spans="2:13" ht="13.5" thickBot="1" x14ac:dyDescent="0.25">
      <c r="B73" s="286"/>
      <c r="C73" s="287"/>
      <c r="D73" s="120"/>
      <c r="E73" s="60"/>
      <c r="F73" s="61"/>
      <c r="G73" s="61"/>
      <c r="H73" s="28">
        <f t="shared" si="0"/>
        <v>0</v>
      </c>
      <c r="I73" s="42"/>
      <c r="J73" s="45"/>
      <c r="L73" s="196"/>
      <c r="M73" s="192"/>
    </row>
    <row r="74" spans="2:13" ht="13.5" thickBot="1" x14ac:dyDescent="0.25">
      <c r="B74" s="288"/>
      <c r="C74" s="289"/>
      <c r="D74" s="121"/>
      <c r="E74" s="62"/>
      <c r="F74" s="63"/>
      <c r="G74" s="63"/>
      <c r="H74" s="29">
        <f t="shared" si="0"/>
        <v>0</v>
      </c>
      <c r="I74" s="282">
        <f>SUM(H67:H74)</f>
        <v>0</v>
      </c>
      <c r="J74" s="296"/>
      <c r="L74" s="196"/>
      <c r="M74" s="192"/>
    </row>
    <row r="75" spans="2:13" x14ac:dyDescent="0.2">
      <c r="B75" s="284" t="s">
        <v>8</v>
      </c>
      <c r="C75" s="285"/>
      <c r="D75" s="123"/>
      <c r="E75" s="66"/>
      <c r="F75" s="67"/>
      <c r="G75" s="67"/>
      <c r="H75" s="38">
        <f t="shared" si="0"/>
        <v>0</v>
      </c>
      <c r="I75" s="42"/>
      <c r="J75" s="45"/>
      <c r="L75" s="196"/>
      <c r="M75" s="192"/>
    </row>
    <row r="76" spans="2:13" x14ac:dyDescent="0.2">
      <c r="B76" s="286"/>
      <c r="C76" s="287"/>
      <c r="D76" s="124"/>
      <c r="E76" s="68"/>
      <c r="F76" s="69"/>
      <c r="G76" s="69"/>
      <c r="H76" s="37">
        <f t="shared" si="0"/>
        <v>0</v>
      </c>
      <c r="I76" s="42"/>
      <c r="J76" s="45"/>
      <c r="L76" s="196"/>
      <c r="M76" s="192"/>
    </row>
    <row r="77" spans="2:13" x14ac:dyDescent="0.2">
      <c r="B77" s="286"/>
      <c r="C77" s="287"/>
      <c r="D77" s="124"/>
      <c r="E77" s="68"/>
      <c r="F77" s="69"/>
      <c r="G77" s="69"/>
      <c r="H77" s="37">
        <f t="shared" si="0"/>
        <v>0</v>
      </c>
      <c r="I77" s="42"/>
      <c r="J77" s="45"/>
      <c r="L77" s="196"/>
      <c r="M77" s="192"/>
    </row>
    <row r="78" spans="2:13" x14ac:dyDescent="0.2">
      <c r="B78" s="286"/>
      <c r="C78" s="287"/>
      <c r="D78" s="124"/>
      <c r="E78" s="68"/>
      <c r="F78" s="69"/>
      <c r="G78" s="69"/>
      <c r="H78" s="37">
        <f t="shared" si="0"/>
        <v>0</v>
      </c>
      <c r="I78" s="42"/>
      <c r="J78" s="45"/>
      <c r="L78" s="196"/>
      <c r="M78" s="192"/>
    </row>
    <row r="79" spans="2:13" x14ac:dyDescent="0.2">
      <c r="B79" s="286"/>
      <c r="C79" s="287"/>
      <c r="D79" s="124"/>
      <c r="E79" s="68"/>
      <c r="F79" s="69"/>
      <c r="G79" s="69"/>
      <c r="H79" s="37">
        <f t="shared" si="0"/>
        <v>0</v>
      </c>
      <c r="I79" s="42"/>
      <c r="J79" s="45"/>
      <c r="L79" s="196"/>
      <c r="M79" s="192"/>
    </row>
    <row r="80" spans="2:13" x14ac:dyDescent="0.2">
      <c r="B80" s="286"/>
      <c r="C80" s="287"/>
      <c r="D80" s="124"/>
      <c r="E80" s="68"/>
      <c r="F80" s="69"/>
      <c r="G80" s="69"/>
      <c r="H80" s="37">
        <f t="shared" si="0"/>
        <v>0</v>
      </c>
      <c r="I80" s="42"/>
      <c r="J80" s="45"/>
      <c r="L80" s="196"/>
      <c r="M80" s="192"/>
    </row>
    <row r="81" spans="2:13" x14ac:dyDescent="0.2">
      <c r="B81" s="286"/>
      <c r="C81" s="287"/>
      <c r="D81" s="124"/>
      <c r="E81" s="68"/>
      <c r="F81" s="69"/>
      <c r="G81" s="69"/>
      <c r="H81" s="37">
        <f t="shared" si="0"/>
        <v>0</v>
      </c>
      <c r="I81" s="42"/>
      <c r="J81" s="45"/>
      <c r="L81" s="196"/>
      <c r="M81" s="192"/>
    </row>
    <row r="82" spans="2:13" x14ac:dyDescent="0.2">
      <c r="B82" s="286"/>
      <c r="C82" s="287"/>
      <c r="D82" s="124"/>
      <c r="E82" s="68"/>
      <c r="F82" s="69"/>
      <c r="G82" s="69"/>
      <c r="H82" s="37">
        <f t="shared" si="0"/>
        <v>0</v>
      </c>
      <c r="I82" s="42"/>
      <c r="J82" s="45"/>
      <c r="L82" s="196"/>
      <c r="M82" s="192"/>
    </row>
    <row r="83" spans="2:13" x14ac:dyDescent="0.2">
      <c r="B83" s="286"/>
      <c r="C83" s="287"/>
      <c r="D83" s="124"/>
      <c r="E83" s="68"/>
      <c r="F83" s="69"/>
      <c r="G83" s="69"/>
      <c r="H83" s="37">
        <f t="shared" si="0"/>
        <v>0</v>
      </c>
      <c r="I83" s="42"/>
      <c r="J83" s="45"/>
      <c r="L83" s="196"/>
      <c r="M83" s="192"/>
    </row>
    <row r="84" spans="2:13" x14ac:dyDescent="0.2">
      <c r="B84" s="286"/>
      <c r="C84" s="287"/>
      <c r="D84" s="124"/>
      <c r="E84" s="68"/>
      <c r="F84" s="69"/>
      <c r="G84" s="69"/>
      <c r="H84" s="37">
        <f t="shared" si="0"/>
        <v>0</v>
      </c>
      <c r="I84" s="42"/>
      <c r="J84" s="45"/>
      <c r="L84" s="196"/>
      <c r="M84" s="193"/>
    </row>
    <row r="85" spans="2:13" x14ac:dyDescent="0.2">
      <c r="B85" s="286"/>
      <c r="C85" s="287"/>
      <c r="D85" s="124"/>
      <c r="E85" s="68"/>
      <c r="F85" s="69"/>
      <c r="G85" s="69"/>
      <c r="H85" s="37">
        <f t="shared" si="0"/>
        <v>0</v>
      </c>
      <c r="I85" s="42"/>
      <c r="J85" s="45"/>
      <c r="L85" s="196"/>
      <c r="M85" s="193"/>
    </row>
    <row r="86" spans="2:13" x14ac:dyDescent="0.2">
      <c r="B86" s="286"/>
      <c r="C86" s="287"/>
      <c r="D86" s="125"/>
      <c r="E86" s="70"/>
      <c r="F86" s="71"/>
      <c r="G86" s="71"/>
      <c r="H86" s="28">
        <f t="shared" si="0"/>
        <v>0</v>
      </c>
      <c r="I86" s="42"/>
      <c r="J86" s="45"/>
      <c r="L86" s="196"/>
      <c r="M86" s="192"/>
    </row>
    <row r="87" spans="2:13" x14ac:dyDescent="0.2">
      <c r="B87" s="286"/>
      <c r="C87" s="287"/>
      <c r="D87" s="125"/>
      <c r="E87" s="70"/>
      <c r="F87" s="71"/>
      <c r="G87" s="71"/>
      <c r="H87" s="28">
        <f t="shared" si="0"/>
        <v>0</v>
      </c>
      <c r="I87" s="42"/>
      <c r="J87" s="45"/>
      <c r="L87" s="196"/>
      <c r="M87" s="192"/>
    </row>
    <row r="88" spans="2:13" x14ac:dyDescent="0.2">
      <c r="B88" s="286"/>
      <c r="C88" s="287"/>
      <c r="D88" s="125"/>
      <c r="E88" s="70"/>
      <c r="F88" s="71"/>
      <c r="G88" s="71"/>
      <c r="H88" s="28">
        <f t="shared" si="0"/>
        <v>0</v>
      </c>
      <c r="I88" s="42"/>
      <c r="J88" s="45"/>
      <c r="L88" s="196"/>
      <c r="M88" s="192"/>
    </row>
    <row r="89" spans="2:13" x14ac:dyDescent="0.2">
      <c r="B89" s="286"/>
      <c r="C89" s="287"/>
      <c r="D89" s="125"/>
      <c r="E89" s="70"/>
      <c r="F89" s="71"/>
      <c r="G89" s="71"/>
      <c r="H89" s="28">
        <f t="shared" si="0"/>
        <v>0</v>
      </c>
      <c r="I89" s="42"/>
      <c r="J89" s="45"/>
      <c r="L89" s="196"/>
      <c r="M89" s="193"/>
    </row>
    <row r="90" spans="2:13" x14ac:dyDescent="0.2">
      <c r="B90" s="286"/>
      <c r="C90" s="287"/>
      <c r="D90" s="125"/>
      <c r="E90" s="70"/>
      <c r="F90" s="71"/>
      <c r="G90" s="71"/>
      <c r="H90" s="28">
        <f t="shared" si="0"/>
        <v>0</v>
      </c>
      <c r="I90" s="42"/>
      <c r="J90" s="45"/>
      <c r="L90" s="196"/>
      <c r="M90" s="192"/>
    </row>
    <row r="91" spans="2:13" x14ac:dyDescent="0.2">
      <c r="B91" s="286"/>
      <c r="C91" s="287"/>
      <c r="D91" s="125"/>
      <c r="E91" s="70"/>
      <c r="F91" s="71"/>
      <c r="G91" s="71"/>
      <c r="H91" s="28">
        <f t="shared" si="0"/>
        <v>0</v>
      </c>
      <c r="I91" s="42"/>
      <c r="J91" s="45"/>
      <c r="L91" s="196"/>
      <c r="M91" s="192"/>
    </row>
    <row r="92" spans="2:13" x14ac:dyDescent="0.2">
      <c r="B92" s="286"/>
      <c r="C92" s="287"/>
      <c r="D92" s="125"/>
      <c r="E92" s="70"/>
      <c r="F92" s="71"/>
      <c r="G92" s="71"/>
      <c r="H92" s="28">
        <f t="shared" si="0"/>
        <v>0</v>
      </c>
      <c r="I92" s="42"/>
      <c r="J92" s="45"/>
      <c r="L92" s="196"/>
      <c r="M92" s="192"/>
    </row>
    <row r="93" spans="2:13" x14ac:dyDescent="0.2">
      <c r="B93" s="286"/>
      <c r="C93" s="287"/>
      <c r="D93" s="125"/>
      <c r="E93" s="70"/>
      <c r="F93" s="70"/>
      <c r="G93" s="71"/>
      <c r="H93" s="28">
        <f t="shared" si="0"/>
        <v>0</v>
      </c>
      <c r="I93" s="42"/>
      <c r="J93" s="45"/>
      <c r="L93" s="196"/>
      <c r="M93" s="192"/>
    </row>
    <row r="94" spans="2:13" x14ac:dyDescent="0.2">
      <c r="B94" s="286"/>
      <c r="C94" s="287"/>
      <c r="D94" s="126"/>
      <c r="E94" s="72"/>
      <c r="F94" s="73"/>
      <c r="G94" s="73"/>
      <c r="H94" s="28">
        <f t="shared" ref="H94" si="2">F94*G94</f>
        <v>0</v>
      </c>
      <c r="I94" s="42"/>
      <c r="J94" s="45"/>
      <c r="L94" s="196"/>
      <c r="M94" s="192"/>
    </row>
    <row r="95" spans="2:13" x14ac:dyDescent="0.2">
      <c r="B95" s="286"/>
      <c r="C95" s="287"/>
      <c r="D95" s="126"/>
      <c r="E95" s="72"/>
      <c r="F95" s="73"/>
      <c r="G95" s="73"/>
      <c r="H95" s="28">
        <f t="shared" si="0"/>
        <v>0</v>
      </c>
      <c r="I95" s="42"/>
      <c r="J95" s="45"/>
      <c r="L95" s="196"/>
      <c r="M95" s="192"/>
    </row>
    <row r="96" spans="2:13" x14ac:dyDescent="0.2">
      <c r="B96" s="286"/>
      <c r="C96" s="287"/>
      <c r="D96" s="126"/>
      <c r="E96" s="72"/>
      <c r="F96" s="73"/>
      <c r="G96" s="73"/>
      <c r="H96" s="28">
        <f t="shared" si="0"/>
        <v>0</v>
      </c>
      <c r="I96" s="42"/>
      <c r="J96" s="45"/>
      <c r="L96" s="196"/>
      <c r="M96" s="192"/>
    </row>
    <row r="97" spans="2:13" x14ac:dyDescent="0.2">
      <c r="B97" s="286"/>
      <c r="C97" s="287"/>
      <c r="D97" s="126"/>
      <c r="E97" s="72"/>
      <c r="F97" s="73"/>
      <c r="G97" s="73"/>
      <c r="H97" s="28">
        <f t="shared" si="0"/>
        <v>0</v>
      </c>
      <c r="I97" s="42"/>
      <c r="J97" s="45"/>
      <c r="L97" s="196"/>
      <c r="M97" s="192"/>
    </row>
    <row r="98" spans="2:13" x14ac:dyDescent="0.2">
      <c r="B98" s="286"/>
      <c r="C98" s="287"/>
      <c r="D98" s="126"/>
      <c r="E98" s="72"/>
      <c r="F98" s="73"/>
      <c r="G98" s="73"/>
      <c r="H98" s="28">
        <f t="shared" si="0"/>
        <v>0</v>
      </c>
      <c r="I98" s="42"/>
      <c r="J98" s="45"/>
      <c r="L98" s="196"/>
      <c r="M98" s="192"/>
    </row>
    <row r="99" spans="2:13" x14ac:dyDescent="0.2">
      <c r="B99" s="286"/>
      <c r="C99" s="287"/>
      <c r="D99" s="126"/>
      <c r="E99" s="72"/>
      <c r="F99" s="73"/>
      <c r="G99" s="73"/>
      <c r="H99" s="28">
        <f t="shared" si="0"/>
        <v>0</v>
      </c>
      <c r="I99" s="42"/>
      <c r="J99" s="45"/>
      <c r="L99" s="196"/>
      <c r="M99" s="192"/>
    </row>
    <row r="100" spans="2:13" x14ac:dyDescent="0.2">
      <c r="B100" s="286"/>
      <c r="C100" s="287"/>
      <c r="D100" s="126"/>
      <c r="E100" s="72"/>
      <c r="F100" s="73"/>
      <c r="G100" s="73"/>
      <c r="H100" s="28">
        <f t="shared" si="0"/>
        <v>0</v>
      </c>
      <c r="I100" s="42"/>
      <c r="J100" s="45"/>
      <c r="L100" s="196"/>
      <c r="M100" s="192"/>
    </row>
    <row r="101" spans="2:13" ht="13.5" thickBot="1" x14ac:dyDescent="0.25">
      <c r="B101" s="286"/>
      <c r="C101" s="287"/>
      <c r="D101" s="126"/>
      <c r="E101" s="72"/>
      <c r="F101" s="73"/>
      <c r="G101" s="73"/>
      <c r="H101" s="28">
        <f t="shared" si="0"/>
        <v>0</v>
      </c>
      <c r="I101" s="42"/>
      <c r="J101" s="45"/>
      <c r="L101" s="196"/>
      <c r="M101" s="192"/>
    </row>
    <row r="102" spans="2:13" ht="13.5" thickBot="1" x14ac:dyDescent="0.25">
      <c r="B102" s="288"/>
      <c r="C102" s="289"/>
      <c r="D102" s="127"/>
      <c r="E102" s="74"/>
      <c r="F102" s="75"/>
      <c r="G102" s="75"/>
      <c r="H102" s="29">
        <f t="shared" si="0"/>
        <v>0</v>
      </c>
      <c r="I102" s="282">
        <f>SUM(H75:H102)</f>
        <v>0</v>
      </c>
      <c r="J102" s="296"/>
      <c r="L102" s="196"/>
      <c r="M102" s="192"/>
    </row>
    <row r="103" spans="2:13" x14ac:dyDescent="0.2">
      <c r="B103" s="290" t="s">
        <v>20</v>
      </c>
      <c r="C103" s="291"/>
      <c r="D103" s="128"/>
      <c r="E103" s="77"/>
      <c r="F103" s="78"/>
      <c r="G103" s="78"/>
      <c r="H103" s="38">
        <f t="shared" si="0"/>
        <v>0</v>
      </c>
      <c r="I103" s="42"/>
      <c r="J103" s="45"/>
      <c r="L103" s="196"/>
      <c r="M103" s="192"/>
    </row>
    <row r="104" spans="2:13" x14ac:dyDescent="0.2">
      <c r="B104" s="299"/>
      <c r="C104" s="300"/>
      <c r="D104" s="120"/>
      <c r="E104" s="79"/>
      <c r="F104" s="61"/>
      <c r="G104" s="61"/>
      <c r="H104" s="28">
        <f t="shared" ref="H104:H107" si="3">F104*G104</f>
        <v>0</v>
      </c>
      <c r="I104" s="42"/>
      <c r="J104" s="45"/>
      <c r="L104" s="196"/>
      <c r="M104" s="192"/>
    </row>
    <row r="105" spans="2:13" x14ac:dyDescent="0.2">
      <c r="B105" s="299"/>
      <c r="C105" s="300"/>
      <c r="D105" s="120"/>
      <c r="E105" s="60"/>
      <c r="F105" s="61"/>
      <c r="G105" s="61"/>
      <c r="H105" s="28">
        <f t="shared" si="3"/>
        <v>0</v>
      </c>
      <c r="I105" s="42"/>
      <c r="J105" s="45"/>
      <c r="L105" s="196"/>
      <c r="M105" s="192"/>
    </row>
    <row r="106" spans="2:13" x14ac:dyDescent="0.2">
      <c r="B106" s="299"/>
      <c r="C106" s="300"/>
      <c r="D106" s="120"/>
      <c r="E106" s="79"/>
      <c r="F106" s="61"/>
      <c r="G106" s="61"/>
      <c r="H106" s="28">
        <f t="shared" si="3"/>
        <v>0</v>
      </c>
      <c r="I106" s="42"/>
      <c r="J106" s="45"/>
      <c r="L106" s="196"/>
      <c r="M106" s="192"/>
    </row>
    <row r="107" spans="2:13" x14ac:dyDescent="0.2">
      <c r="B107" s="292"/>
      <c r="C107" s="293"/>
      <c r="D107" s="120"/>
      <c r="E107" s="60"/>
      <c r="F107" s="61"/>
      <c r="G107" s="61"/>
      <c r="H107" s="28">
        <f t="shared" si="3"/>
        <v>0</v>
      </c>
      <c r="I107" s="42"/>
      <c r="J107" s="45"/>
      <c r="L107" s="196"/>
      <c r="M107" s="192"/>
    </row>
    <row r="108" spans="2:13" x14ac:dyDescent="0.2">
      <c r="B108" s="292"/>
      <c r="C108" s="293"/>
      <c r="D108" s="120"/>
      <c r="E108" s="60"/>
      <c r="F108" s="61"/>
      <c r="G108" s="61"/>
      <c r="H108" s="28">
        <f t="shared" si="0"/>
        <v>0</v>
      </c>
      <c r="I108" s="42"/>
      <c r="J108" s="45"/>
      <c r="L108" s="196"/>
      <c r="M108" s="192"/>
    </row>
    <row r="109" spans="2:13" ht="13.5" thickBot="1" x14ac:dyDescent="0.25">
      <c r="B109" s="292"/>
      <c r="C109" s="293"/>
      <c r="D109" s="120"/>
      <c r="E109" s="60"/>
      <c r="F109" s="61"/>
      <c r="G109" s="61"/>
      <c r="H109" s="28">
        <f t="shared" si="0"/>
        <v>0</v>
      </c>
      <c r="I109" s="42"/>
      <c r="J109" s="45"/>
      <c r="L109" s="196"/>
      <c r="M109" s="192"/>
    </row>
    <row r="110" spans="2:13" ht="13.5" thickBot="1" x14ac:dyDescent="0.25">
      <c r="B110" s="294"/>
      <c r="C110" s="295"/>
      <c r="D110" s="121"/>
      <c r="E110" s="62"/>
      <c r="F110" s="63"/>
      <c r="G110" s="63"/>
      <c r="H110" s="39">
        <f t="shared" si="0"/>
        <v>0</v>
      </c>
      <c r="I110" s="282">
        <f>SUM(H103:H110)</f>
        <v>0</v>
      </c>
      <c r="J110" s="296"/>
      <c r="L110" s="196"/>
      <c r="M110" s="192"/>
    </row>
    <row r="111" spans="2:13" x14ac:dyDescent="0.2">
      <c r="B111" s="290" t="s">
        <v>9</v>
      </c>
      <c r="C111" s="291"/>
      <c r="D111" s="123"/>
      <c r="E111" s="66"/>
      <c r="F111" s="67"/>
      <c r="G111" s="67"/>
      <c r="H111" s="38">
        <f t="shared" si="0"/>
        <v>0</v>
      </c>
      <c r="I111" s="42"/>
      <c r="J111" s="45"/>
      <c r="L111" s="196"/>
      <c r="M111" s="192"/>
    </row>
    <row r="112" spans="2:13" x14ac:dyDescent="0.2">
      <c r="B112" s="292"/>
      <c r="C112" s="293"/>
      <c r="D112" s="125"/>
      <c r="E112" s="70"/>
      <c r="F112" s="71"/>
      <c r="G112" s="71"/>
      <c r="H112" s="28">
        <f t="shared" si="0"/>
        <v>0</v>
      </c>
      <c r="I112" s="42"/>
      <c r="J112" s="45"/>
      <c r="L112" s="196"/>
      <c r="M112" s="192"/>
    </row>
    <row r="113" spans="2:13" x14ac:dyDescent="0.2">
      <c r="B113" s="292"/>
      <c r="C113" s="293"/>
      <c r="D113" s="125"/>
      <c r="E113" s="70"/>
      <c r="F113" s="71"/>
      <c r="G113" s="71"/>
      <c r="H113" s="28">
        <f t="shared" ref="H113:H115" si="4">F113*G113</f>
        <v>0</v>
      </c>
      <c r="I113" s="42"/>
      <c r="J113" s="45"/>
      <c r="L113" s="196"/>
      <c r="M113" s="192"/>
    </row>
    <row r="114" spans="2:13" x14ac:dyDescent="0.2">
      <c r="B114" s="292"/>
      <c r="C114" s="293"/>
      <c r="D114" s="125"/>
      <c r="E114" s="70"/>
      <c r="F114" s="71"/>
      <c r="G114" s="71"/>
      <c r="H114" s="28">
        <f t="shared" si="4"/>
        <v>0</v>
      </c>
      <c r="I114" s="42"/>
      <c r="J114" s="45"/>
      <c r="L114" s="196"/>
      <c r="M114" s="192"/>
    </row>
    <row r="115" spans="2:13" x14ac:dyDescent="0.2">
      <c r="B115" s="292"/>
      <c r="C115" s="293"/>
      <c r="D115" s="125"/>
      <c r="E115" s="70"/>
      <c r="F115" s="71"/>
      <c r="G115" s="71"/>
      <c r="H115" s="28">
        <f t="shared" si="4"/>
        <v>0</v>
      </c>
      <c r="I115" s="42"/>
      <c r="J115" s="45"/>
      <c r="L115" s="196"/>
      <c r="M115" s="192"/>
    </row>
    <row r="116" spans="2:13" x14ac:dyDescent="0.2">
      <c r="B116" s="292"/>
      <c r="C116" s="293"/>
      <c r="D116" s="125"/>
      <c r="E116" s="70"/>
      <c r="F116" s="71"/>
      <c r="G116" s="71"/>
      <c r="H116" s="28">
        <f t="shared" si="0"/>
        <v>0</v>
      </c>
      <c r="I116" s="42"/>
      <c r="J116" s="45"/>
      <c r="L116" s="196"/>
      <c r="M116" s="192"/>
    </row>
    <row r="117" spans="2:13" ht="13.5" thickBot="1" x14ac:dyDescent="0.25">
      <c r="B117" s="292"/>
      <c r="C117" s="293"/>
      <c r="D117" s="125"/>
      <c r="E117" s="70"/>
      <c r="F117" s="71"/>
      <c r="G117" s="71"/>
      <c r="H117" s="28">
        <f t="shared" si="0"/>
        <v>0</v>
      </c>
      <c r="I117" s="42"/>
      <c r="J117" s="45"/>
      <c r="L117" s="196"/>
      <c r="M117" s="192"/>
    </row>
    <row r="118" spans="2:13" ht="13.5" thickBot="1" x14ac:dyDescent="0.25">
      <c r="B118" s="294"/>
      <c r="C118" s="295"/>
      <c r="D118" s="127"/>
      <c r="E118" s="80"/>
      <c r="F118" s="75"/>
      <c r="G118" s="75"/>
      <c r="H118" s="39">
        <f t="shared" si="0"/>
        <v>0</v>
      </c>
      <c r="I118" s="282">
        <f>SUM(H111:H118)</f>
        <v>0</v>
      </c>
      <c r="J118" s="296"/>
      <c r="L118" s="196"/>
      <c r="M118" s="192"/>
    </row>
    <row r="119" spans="2:13" x14ac:dyDescent="0.2">
      <c r="B119" s="290" t="s">
        <v>10</v>
      </c>
      <c r="C119" s="291"/>
      <c r="D119" s="128"/>
      <c r="E119" s="76"/>
      <c r="F119" s="78"/>
      <c r="G119" s="78"/>
      <c r="H119" s="38">
        <f t="shared" si="0"/>
        <v>0</v>
      </c>
      <c r="I119" s="42"/>
      <c r="J119" s="45"/>
      <c r="L119" s="196"/>
      <c r="M119" s="192"/>
    </row>
    <row r="120" spans="2:13" x14ac:dyDescent="0.2">
      <c r="B120" s="299"/>
      <c r="C120" s="300"/>
      <c r="D120" s="120"/>
      <c r="E120" s="60"/>
      <c r="F120" s="61"/>
      <c r="G120" s="61"/>
      <c r="H120" s="28">
        <f t="shared" si="0"/>
        <v>0</v>
      </c>
      <c r="I120" s="42"/>
      <c r="J120" s="45"/>
      <c r="L120" s="196"/>
      <c r="M120" s="192"/>
    </row>
    <row r="121" spans="2:13" x14ac:dyDescent="0.2">
      <c r="B121" s="292"/>
      <c r="C121" s="293"/>
      <c r="D121" s="120"/>
      <c r="E121" s="60"/>
      <c r="F121" s="61"/>
      <c r="G121" s="61"/>
      <c r="H121" s="28">
        <f t="shared" si="0"/>
        <v>0</v>
      </c>
      <c r="I121" s="42"/>
      <c r="J121" s="45"/>
      <c r="L121" s="196"/>
      <c r="M121" s="192"/>
    </row>
    <row r="122" spans="2:13" ht="13.5" thickBot="1" x14ac:dyDescent="0.25">
      <c r="B122" s="292"/>
      <c r="C122" s="293"/>
      <c r="D122" s="120"/>
      <c r="E122" s="60"/>
      <c r="F122" s="61"/>
      <c r="G122" s="61"/>
      <c r="H122" s="28">
        <f t="shared" si="0"/>
        <v>0</v>
      </c>
      <c r="I122" s="42"/>
      <c r="J122" s="45"/>
      <c r="L122" s="196"/>
      <c r="M122" s="192"/>
    </row>
    <row r="123" spans="2:13" ht="13.5" thickBot="1" x14ac:dyDescent="0.25">
      <c r="B123" s="294"/>
      <c r="C123" s="295"/>
      <c r="D123" s="121"/>
      <c r="E123" s="62"/>
      <c r="F123" s="63"/>
      <c r="G123" s="63"/>
      <c r="H123" s="39">
        <f t="shared" si="0"/>
        <v>0</v>
      </c>
      <c r="I123" s="282">
        <f>SUM(H119:H123)</f>
        <v>0</v>
      </c>
      <c r="J123" s="296"/>
      <c r="L123" s="196"/>
      <c r="M123" s="192"/>
    </row>
    <row r="124" spans="2:13" x14ac:dyDescent="0.2">
      <c r="B124" s="290" t="s">
        <v>11</v>
      </c>
      <c r="C124" s="291"/>
      <c r="D124" s="123"/>
      <c r="E124" s="66"/>
      <c r="F124" s="67"/>
      <c r="G124" s="67"/>
      <c r="H124" s="38">
        <f t="shared" si="0"/>
        <v>0</v>
      </c>
      <c r="I124" s="42"/>
      <c r="J124" s="45"/>
      <c r="L124" s="196"/>
      <c r="M124" s="192"/>
    </row>
    <row r="125" spans="2:13" x14ac:dyDescent="0.2">
      <c r="B125" s="292"/>
      <c r="C125" s="293"/>
      <c r="D125" s="125"/>
      <c r="E125" s="70"/>
      <c r="F125" s="71"/>
      <c r="G125" s="71"/>
      <c r="H125" s="28">
        <f t="shared" si="0"/>
        <v>0</v>
      </c>
      <c r="I125" s="42"/>
      <c r="J125" s="45"/>
      <c r="L125" s="196"/>
      <c r="M125" s="192"/>
    </row>
    <row r="126" spans="2:13" x14ac:dyDescent="0.2">
      <c r="B126" s="292"/>
      <c r="C126" s="293"/>
      <c r="D126" s="125"/>
      <c r="E126" s="70"/>
      <c r="F126" s="71"/>
      <c r="G126" s="71"/>
      <c r="H126" s="28">
        <f t="shared" si="0"/>
        <v>0</v>
      </c>
      <c r="I126" s="42"/>
      <c r="J126" s="45"/>
      <c r="L126" s="196"/>
      <c r="M126" s="192"/>
    </row>
    <row r="127" spans="2:13" x14ac:dyDescent="0.2">
      <c r="B127" s="292"/>
      <c r="C127" s="293"/>
      <c r="D127" s="125"/>
      <c r="E127" s="70"/>
      <c r="F127" s="71"/>
      <c r="G127" s="71"/>
      <c r="H127" s="28">
        <f t="shared" si="0"/>
        <v>0</v>
      </c>
      <c r="I127" s="42"/>
      <c r="J127" s="45"/>
      <c r="L127" s="196"/>
      <c r="M127" s="192"/>
    </row>
    <row r="128" spans="2:13" x14ac:dyDescent="0.2">
      <c r="B128" s="292"/>
      <c r="C128" s="293"/>
      <c r="D128" s="125"/>
      <c r="E128" s="70"/>
      <c r="F128" s="71"/>
      <c r="G128" s="71"/>
      <c r="H128" s="28">
        <f t="shared" si="0"/>
        <v>0</v>
      </c>
      <c r="I128" s="42"/>
      <c r="J128" s="45"/>
      <c r="L128" s="196"/>
      <c r="M128" s="192"/>
    </row>
    <row r="129" spans="2:13" x14ac:dyDescent="0.2">
      <c r="B129" s="292"/>
      <c r="C129" s="293"/>
      <c r="D129" s="125"/>
      <c r="E129" s="70"/>
      <c r="F129" s="71"/>
      <c r="G129" s="71"/>
      <c r="H129" s="28">
        <f t="shared" si="0"/>
        <v>0</v>
      </c>
      <c r="I129" s="42"/>
      <c r="J129" s="45"/>
      <c r="L129" s="196"/>
      <c r="M129" s="192"/>
    </row>
    <row r="130" spans="2:13" x14ac:dyDescent="0.2">
      <c r="B130" s="292"/>
      <c r="C130" s="293"/>
      <c r="D130" s="125"/>
      <c r="E130" s="70"/>
      <c r="F130" s="71"/>
      <c r="G130" s="71"/>
      <c r="H130" s="28">
        <f t="shared" si="0"/>
        <v>0</v>
      </c>
      <c r="I130" s="42"/>
      <c r="J130" s="45"/>
      <c r="L130" s="196"/>
      <c r="M130" s="192"/>
    </row>
    <row r="131" spans="2:13" ht="13.5" thickBot="1" x14ac:dyDescent="0.25">
      <c r="B131" s="292"/>
      <c r="C131" s="293"/>
      <c r="D131" s="125"/>
      <c r="E131" s="70"/>
      <c r="F131" s="71"/>
      <c r="G131" s="71"/>
      <c r="H131" s="28">
        <f t="shared" si="0"/>
        <v>0</v>
      </c>
      <c r="I131" s="42"/>
      <c r="J131" s="45"/>
      <c r="L131" s="196"/>
      <c r="M131" s="192"/>
    </row>
    <row r="132" spans="2:13" ht="13.5" thickBot="1" x14ac:dyDescent="0.25">
      <c r="B132" s="294"/>
      <c r="C132" s="295"/>
      <c r="D132" s="127"/>
      <c r="E132" s="74"/>
      <c r="F132" s="75"/>
      <c r="G132" s="75"/>
      <c r="H132" s="39">
        <f t="shared" si="0"/>
        <v>0</v>
      </c>
      <c r="I132" s="282">
        <f>SUM(H124:H132)</f>
        <v>0</v>
      </c>
      <c r="J132" s="296"/>
      <c r="L132" s="196"/>
      <c r="M132" s="192"/>
    </row>
    <row r="133" spans="2:13" x14ac:dyDescent="0.2">
      <c r="B133" s="290" t="s">
        <v>0</v>
      </c>
      <c r="C133" s="291"/>
      <c r="D133" s="128"/>
      <c r="E133" s="76"/>
      <c r="F133" s="78"/>
      <c r="G133" s="78"/>
      <c r="H133" s="38">
        <f t="shared" si="0"/>
        <v>0</v>
      </c>
      <c r="I133" s="42"/>
      <c r="J133" s="45"/>
      <c r="L133" s="196"/>
      <c r="M133" s="192"/>
    </row>
    <row r="134" spans="2:13" ht="13.5" thickBot="1" x14ac:dyDescent="0.25">
      <c r="B134" s="292"/>
      <c r="C134" s="293"/>
      <c r="D134" s="120"/>
      <c r="E134" s="60"/>
      <c r="F134" s="61"/>
      <c r="G134" s="61"/>
      <c r="H134" s="28">
        <f t="shared" si="0"/>
        <v>0</v>
      </c>
      <c r="I134" s="42"/>
      <c r="J134" s="45"/>
      <c r="L134" s="196"/>
      <c r="M134" s="192"/>
    </row>
    <row r="135" spans="2:13" ht="13.5" thickBot="1" x14ac:dyDescent="0.25">
      <c r="B135" s="294"/>
      <c r="C135" s="295"/>
      <c r="D135" s="121"/>
      <c r="E135" s="62"/>
      <c r="F135" s="63"/>
      <c r="G135" s="63"/>
      <c r="H135" s="39">
        <f t="shared" si="0"/>
        <v>0</v>
      </c>
      <c r="I135" s="282">
        <f>SUM(H133:H135)</f>
        <v>0</v>
      </c>
      <c r="J135" s="296"/>
      <c r="L135" s="196"/>
      <c r="M135" s="192"/>
    </row>
    <row r="136" spans="2:13" x14ac:dyDescent="0.2">
      <c r="B136" s="276" t="s">
        <v>4</v>
      </c>
      <c r="C136" s="277"/>
      <c r="D136" s="123"/>
      <c r="E136" s="66"/>
      <c r="F136" s="65"/>
      <c r="G136" s="67"/>
      <c r="H136" s="38">
        <f t="shared" si="0"/>
        <v>0</v>
      </c>
      <c r="I136" s="26"/>
      <c r="J136" s="27"/>
      <c r="L136" s="196"/>
      <c r="M136" s="192"/>
    </row>
    <row r="137" spans="2:13" ht="13.5" thickBot="1" x14ac:dyDescent="0.25">
      <c r="B137" s="278"/>
      <c r="C137" s="279"/>
      <c r="D137" s="125"/>
      <c r="E137" s="70"/>
      <c r="F137" s="71"/>
      <c r="G137" s="71"/>
      <c r="H137" s="28">
        <f>F137*G137</f>
        <v>0</v>
      </c>
      <c r="I137" s="26"/>
      <c r="J137" s="27"/>
      <c r="L137" s="196"/>
      <c r="M137" s="192"/>
    </row>
    <row r="138" spans="2:13" ht="13.5" thickBot="1" x14ac:dyDescent="0.25">
      <c r="B138" s="280"/>
      <c r="C138" s="281"/>
      <c r="D138" s="127"/>
      <c r="E138" s="74"/>
      <c r="F138" s="75"/>
      <c r="G138" s="75"/>
      <c r="H138" s="39">
        <f>F138*G138</f>
        <v>0</v>
      </c>
      <c r="I138" s="282">
        <f>SUM(H136:H138)</f>
        <v>0</v>
      </c>
      <c r="J138" s="296"/>
      <c r="L138" s="196"/>
      <c r="M138" s="192"/>
    </row>
    <row r="139" spans="2:13" ht="13.5" thickBot="1" x14ac:dyDescent="0.25">
      <c r="F139" s="41"/>
      <c r="G139" s="41"/>
      <c r="H139" s="42"/>
      <c r="I139" s="42"/>
      <c r="J139" s="45"/>
      <c r="L139" s="196"/>
      <c r="M139" s="192"/>
    </row>
    <row r="140" spans="2:13" ht="13.5" thickBot="1" x14ac:dyDescent="0.25">
      <c r="B140" s="106" t="s">
        <v>22</v>
      </c>
      <c r="C140" s="107"/>
      <c r="D140" s="129"/>
      <c r="E140" s="107"/>
      <c r="F140" s="108"/>
      <c r="G140" s="109"/>
      <c r="H140" s="110">
        <f>SUM(H6:H138)</f>
        <v>0</v>
      </c>
      <c r="I140" s="282">
        <f>SUM(J38+I60+I66+I74+I102+I110+I118+I123+I132+I135+I138)</f>
        <v>0</v>
      </c>
      <c r="J140" s="283"/>
      <c r="L140" s="196"/>
      <c r="M140" s="192"/>
    </row>
    <row r="141" spans="2:13" x14ac:dyDescent="0.2">
      <c r="L141" s="46"/>
    </row>
    <row r="142" spans="2:13" x14ac:dyDescent="0.2">
      <c r="F142" s="41"/>
      <c r="J142" s="43"/>
      <c r="L142" s="46"/>
    </row>
    <row r="143" spans="2:13" x14ac:dyDescent="0.2">
      <c r="F143" s="47"/>
      <c r="L143" s="46"/>
    </row>
    <row r="144" spans="2:13" x14ac:dyDescent="0.2">
      <c r="F144" s="48"/>
    </row>
  </sheetData>
  <sheetProtection password="DF86" sheet="1" objects="1" scenarios="1" formatColumns="0" formatRows="0"/>
  <mergeCells count="26">
    <mergeCell ref="I123:J123"/>
    <mergeCell ref="B111:C118"/>
    <mergeCell ref="B119:C123"/>
    <mergeCell ref="B124:C132"/>
    <mergeCell ref="I132:J132"/>
    <mergeCell ref="B39:C60"/>
    <mergeCell ref="I60:J60"/>
    <mergeCell ref="B61:C66"/>
    <mergeCell ref="I66:J66"/>
    <mergeCell ref="I118:J118"/>
    <mergeCell ref="B67:C74"/>
    <mergeCell ref="I74:J74"/>
    <mergeCell ref="B75:C102"/>
    <mergeCell ref="I102:J102"/>
    <mergeCell ref="B103:C110"/>
    <mergeCell ref="I110:J110"/>
    <mergeCell ref="B3:C3"/>
    <mergeCell ref="I3:J3"/>
    <mergeCell ref="B6:B38"/>
    <mergeCell ref="C29:C33"/>
    <mergeCell ref="C34:C38"/>
    <mergeCell ref="B133:C135"/>
    <mergeCell ref="I135:J135"/>
    <mergeCell ref="B136:C138"/>
    <mergeCell ref="I138:J138"/>
    <mergeCell ref="I140:J14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B2:M253"/>
  <sheetViews>
    <sheetView zoomScale="70" zoomScaleNormal="70" workbookViewId="0">
      <pane ySplit="5" topLeftCell="A6" activePane="bottomLeft" state="frozenSplit"/>
      <selection activeCell="L1" sqref="L1:M1048576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62</v>
      </c>
    </row>
    <row r="3" spans="2:13" ht="15" x14ac:dyDescent="0.2">
      <c r="B3" s="311" t="str">
        <f>'Memoria Aporte FIA al Ejecutor'!B3</f>
        <v>INDICAR AQUÍ NOMBRE EJECUTOR</v>
      </c>
      <c r="C3" s="312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x14ac:dyDescent="0.2">
      <c r="B8" s="9"/>
    </row>
    <row r="9" spans="2:13" ht="25.5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16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ref="I17:I32" si="2">H17</f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2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2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2"/>
        <v>0</v>
      </c>
      <c r="J20" s="45"/>
      <c r="K20" s="233"/>
      <c r="L20" s="195"/>
      <c r="M20" s="250"/>
    </row>
    <row r="21" spans="2:13" ht="30" customHeight="1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3">F21*G21</f>
        <v>0</v>
      </c>
      <c r="I21" s="28">
        <f t="shared" ref="I21:I30" si="4">H21</f>
        <v>0</v>
      </c>
      <c r="J21" s="45"/>
      <c r="K21" s="233"/>
      <c r="L21" s="195"/>
      <c r="M21" s="250"/>
    </row>
    <row r="22" spans="2:13" ht="30" customHeight="1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3"/>
        <v>0</v>
      </c>
      <c r="I22" s="28">
        <f t="shared" si="4"/>
        <v>0</v>
      </c>
      <c r="J22" s="45"/>
      <c r="K22" s="233"/>
      <c r="L22" s="195"/>
      <c r="M22" s="250"/>
    </row>
    <row r="23" spans="2:13" ht="30" customHeight="1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3"/>
        <v>0</v>
      </c>
      <c r="I23" s="28">
        <f t="shared" si="4"/>
        <v>0</v>
      </c>
      <c r="J23" s="45"/>
      <c r="K23" s="233"/>
      <c r="L23" s="195"/>
      <c r="M23" s="250"/>
    </row>
    <row r="24" spans="2:13" ht="30" customHeight="1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3"/>
        <v>0</v>
      </c>
      <c r="I24" s="28">
        <f t="shared" si="4"/>
        <v>0</v>
      </c>
      <c r="J24" s="45"/>
      <c r="K24" s="233"/>
      <c r="L24" s="195"/>
      <c r="M24" s="250"/>
    </row>
    <row r="25" spans="2:13" ht="30" customHeight="1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3"/>
        <v>0</v>
      </c>
      <c r="I25" s="28">
        <f t="shared" si="4"/>
        <v>0</v>
      </c>
      <c r="J25" s="45"/>
      <c r="K25" s="233"/>
      <c r="L25" s="195"/>
      <c r="M25" s="250"/>
    </row>
    <row r="26" spans="2:13" ht="30" customHeight="1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3"/>
        <v>0</v>
      </c>
      <c r="I26" s="28">
        <f t="shared" si="4"/>
        <v>0</v>
      </c>
      <c r="J26" s="45"/>
      <c r="K26" s="233"/>
      <c r="L26" s="195"/>
      <c r="M26" s="250"/>
    </row>
    <row r="27" spans="2:13" ht="30" customHeight="1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3"/>
        <v>0</v>
      </c>
      <c r="I27" s="28">
        <f t="shared" si="4"/>
        <v>0</v>
      </c>
      <c r="J27" s="45"/>
      <c r="K27" s="233"/>
      <c r="L27" s="195"/>
      <c r="M27" s="250"/>
    </row>
    <row r="28" spans="2:13" ht="30" customHeight="1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3"/>
        <v>0</v>
      </c>
      <c r="I28" s="28">
        <f t="shared" si="4"/>
        <v>0</v>
      </c>
      <c r="J28" s="45"/>
      <c r="K28" s="233"/>
      <c r="L28" s="195"/>
      <c r="M28" s="250"/>
    </row>
    <row r="29" spans="2:13" ht="30" customHeight="1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3"/>
        <v>0</v>
      </c>
      <c r="I29" s="28">
        <f t="shared" si="4"/>
        <v>0</v>
      </c>
      <c r="J29" s="45"/>
      <c r="K29" s="233"/>
      <c r="L29" s="195"/>
      <c r="M29" s="250"/>
    </row>
    <row r="30" spans="2:13" ht="30" customHeight="1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3"/>
        <v>0</v>
      </c>
      <c r="I30" s="28">
        <f t="shared" si="4"/>
        <v>0</v>
      </c>
      <c r="J30" s="45"/>
      <c r="K30" s="233"/>
      <c r="L30" s="195"/>
      <c r="M30" s="250"/>
    </row>
    <row r="31" spans="2:13" ht="30" customHeight="1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2"/>
        <v>0</v>
      </c>
      <c r="J31" s="45"/>
      <c r="K31" s="233"/>
      <c r="L31" s="195"/>
      <c r="M31" s="250"/>
    </row>
    <row r="32" spans="2:13" ht="30" customHeight="1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2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ref="H34:H35" si="5">F34*G34</f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5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ref="H39" si="6">F39*G39</f>
        <v>0</v>
      </c>
      <c r="I39" s="42"/>
      <c r="J39" s="45"/>
      <c r="K39" s="233"/>
      <c r="L39" s="196"/>
      <c r="M39" s="250"/>
    </row>
    <row r="40" spans="2:13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ref="H44:H56" si="7">F44*G44</f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7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7"/>
        <v>0</v>
      </c>
      <c r="I46" s="42"/>
      <c r="J46" s="45"/>
      <c r="K46" s="233"/>
      <c r="L46" s="196"/>
      <c r="M46" s="250"/>
    </row>
    <row r="47" spans="2:13" x14ac:dyDescent="0.2">
      <c r="B47" s="286"/>
      <c r="C47" s="287"/>
      <c r="D47" s="130"/>
      <c r="E47" s="85"/>
      <c r="F47" s="97"/>
      <c r="G47" s="97"/>
      <c r="H47" s="28">
        <f t="shared" si="7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7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7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7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7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ref="H52:H53" si="8">F52*G52</f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8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7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7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7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ht="15.6" customHeight="1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ref="H67:H68" si="9">F67*G67</f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9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ref="H74" si="10">F74*G74</f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ref="H90:H92" si="11">F90*G90</f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11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11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ref="H99:H101" si="12">F99*G99</f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12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12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x14ac:dyDescent="0.2">
      <c r="B107" s="292"/>
      <c r="C107" s="293"/>
      <c r="D107" s="130"/>
      <c r="E107" s="85"/>
      <c r="F107" s="97"/>
      <c r="G107" s="97"/>
      <c r="H107" s="28">
        <f t="shared" ref="H107" si="13">F107*G107</f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ref="H114:H116" si="14">F114*G114</f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14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14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4.25" customHeight="1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3.5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EJECUTOR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30" customHeight="1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61" si="15">F135*G135</f>
        <v>0</v>
      </c>
      <c r="I135" s="28">
        <f>H135</f>
        <v>0</v>
      </c>
      <c r="J135" s="45"/>
      <c r="L135" s="195"/>
      <c r="M135" s="250"/>
    </row>
    <row r="136" spans="2:13" ht="30" customHeight="1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15"/>
        <v>0</v>
      </c>
      <c r="I136" s="28">
        <f t="shared" ref="I136:I141" si="16">H136</f>
        <v>0</v>
      </c>
      <c r="J136" s="45"/>
      <c r="L136" s="195"/>
      <c r="M136" s="250"/>
    </row>
    <row r="137" spans="2:13" ht="30" customHeight="1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15"/>
        <v>0</v>
      </c>
      <c r="I137" s="28">
        <f t="shared" si="16"/>
        <v>0</v>
      </c>
      <c r="J137" s="45"/>
      <c r="L137" s="248"/>
      <c r="M137" s="250"/>
    </row>
    <row r="138" spans="2:13" ht="30" customHeight="1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15"/>
        <v>0</v>
      </c>
      <c r="I138" s="28">
        <f t="shared" si="16"/>
        <v>0</v>
      </c>
      <c r="J138" s="45"/>
      <c r="L138" s="195"/>
      <c r="M138" s="250"/>
    </row>
    <row r="139" spans="2:13" ht="30" customHeight="1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15"/>
        <v>0</v>
      </c>
      <c r="I139" s="28">
        <f t="shared" si="16"/>
        <v>0</v>
      </c>
      <c r="J139" s="45"/>
      <c r="L139" s="195"/>
      <c r="M139" s="250"/>
    </row>
    <row r="140" spans="2:13" ht="30" customHeight="1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15"/>
        <v>0</v>
      </c>
      <c r="I140" s="28">
        <f t="shared" si="16"/>
        <v>0</v>
      </c>
      <c r="J140" s="45"/>
      <c r="L140" s="195"/>
      <c r="M140" s="250"/>
    </row>
    <row r="141" spans="2:13" ht="30" customHeight="1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15"/>
        <v>0</v>
      </c>
      <c r="I141" s="28">
        <f t="shared" si="16"/>
        <v>0</v>
      </c>
      <c r="J141" s="45"/>
      <c r="L141" s="195"/>
      <c r="M141" s="250"/>
    </row>
    <row r="142" spans="2:13" ht="30" customHeight="1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15"/>
        <v>0</v>
      </c>
      <c r="I142" s="28">
        <f t="shared" ref="I142:I157" si="17">H142</f>
        <v>0</v>
      </c>
      <c r="J142" s="45"/>
      <c r="L142" s="195"/>
      <c r="M142" s="250"/>
    </row>
    <row r="143" spans="2:13" ht="30" customHeight="1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15"/>
        <v>0</v>
      </c>
      <c r="I143" s="28">
        <f t="shared" si="17"/>
        <v>0</v>
      </c>
      <c r="J143" s="45"/>
      <c r="L143" s="195"/>
      <c r="M143" s="250"/>
    </row>
    <row r="144" spans="2:13" ht="30" customHeight="1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15"/>
        <v>0</v>
      </c>
      <c r="I144" s="28">
        <f t="shared" si="17"/>
        <v>0</v>
      </c>
      <c r="J144" s="45"/>
      <c r="L144" s="195"/>
      <c r="M144" s="250"/>
    </row>
    <row r="145" spans="2:13" ht="30" customHeight="1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15"/>
        <v>0</v>
      </c>
      <c r="I145" s="28">
        <f t="shared" si="17"/>
        <v>0</v>
      </c>
      <c r="J145" s="45"/>
      <c r="L145" s="195"/>
      <c r="M145" s="250"/>
    </row>
    <row r="146" spans="2:13" ht="30" customHeight="1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ref="H146:H155" si="18">F146*G146</f>
        <v>0</v>
      </c>
      <c r="I146" s="28">
        <f t="shared" ref="I146:I155" si="19">H146</f>
        <v>0</v>
      </c>
      <c r="J146" s="45"/>
      <c r="L146" s="195"/>
      <c r="M146" s="250"/>
    </row>
    <row r="147" spans="2:13" ht="30" customHeight="1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18"/>
        <v>0</v>
      </c>
      <c r="I147" s="28">
        <f t="shared" si="19"/>
        <v>0</v>
      </c>
      <c r="J147" s="45"/>
      <c r="L147" s="195"/>
      <c r="M147" s="250"/>
    </row>
    <row r="148" spans="2:13" ht="30" customHeight="1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18"/>
        <v>0</v>
      </c>
      <c r="I148" s="28">
        <f t="shared" si="19"/>
        <v>0</v>
      </c>
      <c r="J148" s="45"/>
      <c r="L148" s="195"/>
      <c r="M148" s="250"/>
    </row>
    <row r="149" spans="2:13" ht="30" customHeight="1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18"/>
        <v>0</v>
      </c>
      <c r="I149" s="28">
        <f t="shared" si="19"/>
        <v>0</v>
      </c>
      <c r="J149" s="45"/>
      <c r="L149" s="195"/>
      <c r="M149" s="250"/>
    </row>
    <row r="150" spans="2:13" ht="30" customHeight="1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18"/>
        <v>0</v>
      </c>
      <c r="I150" s="28">
        <f t="shared" si="19"/>
        <v>0</v>
      </c>
      <c r="J150" s="45"/>
      <c r="L150" s="195"/>
      <c r="M150" s="250"/>
    </row>
    <row r="151" spans="2:13" ht="30" customHeight="1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18"/>
        <v>0</v>
      </c>
      <c r="I151" s="28">
        <f t="shared" si="19"/>
        <v>0</v>
      </c>
      <c r="J151" s="45"/>
      <c r="L151" s="195"/>
      <c r="M151" s="250"/>
    </row>
    <row r="152" spans="2:13" ht="30" customHeight="1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18"/>
        <v>0</v>
      </c>
      <c r="I152" s="28">
        <f t="shared" si="19"/>
        <v>0</v>
      </c>
      <c r="J152" s="45"/>
      <c r="L152" s="195"/>
      <c r="M152" s="250"/>
    </row>
    <row r="153" spans="2:13" ht="30" customHeight="1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18"/>
        <v>0</v>
      </c>
      <c r="I153" s="28">
        <f t="shared" si="19"/>
        <v>0</v>
      </c>
      <c r="J153" s="45"/>
      <c r="L153" s="195"/>
      <c r="M153" s="250"/>
    </row>
    <row r="154" spans="2:13" ht="30" customHeight="1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18"/>
        <v>0</v>
      </c>
      <c r="I154" s="28">
        <f t="shared" si="19"/>
        <v>0</v>
      </c>
      <c r="J154" s="45"/>
      <c r="L154" s="195"/>
      <c r="M154" s="250"/>
    </row>
    <row r="155" spans="2:13" ht="30" customHeight="1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18"/>
        <v>0</v>
      </c>
      <c r="I155" s="28">
        <f t="shared" si="19"/>
        <v>0</v>
      </c>
      <c r="J155" s="45"/>
      <c r="L155" s="195"/>
      <c r="M155" s="250"/>
    </row>
    <row r="156" spans="2:13" ht="30" customHeight="1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15"/>
        <v>0</v>
      </c>
      <c r="I156" s="28">
        <f t="shared" si="17"/>
        <v>0</v>
      </c>
      <c r="J156" s="45"/>
      <c r="L156" s="195"/>
      <c r="M156" s="250"/>
    </row>
    <row r="157" spans="2:13" ht="30" customHeight="1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17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15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ref="H159:H160" si="20">F159*G159</f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20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15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ref="H162:H247" si="21">F162*G162</f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21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ref="H164:H165" si="22">F164*G164</f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22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21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21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21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ref="H169:H181" si="23">F169*G169</f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2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2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2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2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2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2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ref="H176" si="24">F176*G176</f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2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2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2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2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2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21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21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21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21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21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21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21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21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21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ref="H191" si="25">F191*G191</f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ref="H192" si="26">F192*G192</f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21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21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21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21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27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27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27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27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27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27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si="21"/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21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ref="H205:H211" si="28">F205*G205</f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28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28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28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28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28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28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21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21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21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21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ref="H216:H217" si="29">F216*G216</f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29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ref="H218" si="30">F218*G218</f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21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21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21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21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ref="H223:H227" si="31">F223*G223</f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31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31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31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31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21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21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21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21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ref="H232" si="32">F232*G232</f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21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21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21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21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21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21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21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21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21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21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21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21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21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21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124:J124"/>
    <mergeCell ref="I189:J189"/>
    <mergeCell ref="I203:J203"/>
    <mergeCell ref="I213:J213"/>
    <mergeCell ref="I251:J251"/>
    <mergeCell ref="I126:J126"/>
    <mergeCell ref="I221:J221"/>
    <mergeCell ref="I229:J229"/>
    <mergeCell ref="I234:J234"/>
    <mergeCell ref="I243:J243"/>
    <mergeCell ref="I246:J246"/>
    <mergeCell ref="I249:J249"/>
    <mergeCell ref="I195:J195"/>
    <mergeCell ref="I88:J88"/>
    <mergeCell ref="I96:J96"/>
    <mergeCell ref="I109:J109"/>
    <mergeCell ref="I118:J118"/>
    <mergeCell ref="I121:J121"/>
    <mergeCell ref="I104:J104"/>
    <mergeCell ref="B79:C88"/>
    <mergeCell ref="B89:C96"/>
    <mergeCell ref="B97:C104"/>
    <mergeCell ref="B105:C109"/>
    <mergeCell ref="B110:C118"/>
    <mergeCell ref="I64:J64"/>
    <mergeCell ref="I70:J70"/>
    <mergeCell ref="I78:J78"/>
    <mergeCell ref="B3:C3"/>
    <mergeCell ref="B244:C246"/>
    <mergeCell ref="B122:C124"/>
    <mergeCell ref="B135:B167"/>
    <mergeCell ref="C158:C162"/>
    <mergeCell ref="C163:C167"/>
    <mergeCell ref="B119:C121"/>
    <mergeCell ref="B10:B42"/>
    <mergeCell ref="C38:C42"/>
    <mergeCell ref="B43:C64"/>
    <mergeCell ref="B65:C70"/>
    <mergeCell ref="B71:C78"/>
    <mergeCell ref="C33:C37"/>
    <mergeCell ref="B247:C249"/>
    <mergeCell ref="B168:C189"/>
    <mergeCell ref="B190:C195"/>
    <mergeCell ref="B196:C203"/>
    <mergeCell ref="B204:C213"/>
    <mergeCell ref="B214:C221"/>
    <mergeCell ref="B222:C229"/>
    <mergeCell ref="B230:C234"/>
    <mergeCell ref="B235:C243"/>
  </mergeCells>
  <phoneticPr fontId="2" type="noConversion"/>
  <pageMargins left="0.75" right="0.75" top="1" bottom="1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60</v>
      </c>
    </row>
    <row r="3" spans="2:13" ht="15" x14ac:dyDescent="0.2">
      <c r="B3" s="311" t="str">
        <f>'Memoria Aporte FIA a Asociado 1'!B3</f>
        <v>INDICAR AQUÍ NOMBRE ASOCIADO 1</v>
      </c>
      <c r="C3" s="312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1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126:J126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B119:C121"/>
    <mergeCell ref="B122:C124"/>
    <mergeCell ref="I124:J124"/>
    <mergeCell ref="I121:J121"/>
    <mergeCell ref="B3:C3"/>
    <mergeCell ref="B65:C70"/>
    <mergeCell ref="B71:C78"/>
    <mergeCell ref="I78:J78"/>
    <mergeCell ref="B79:C88"/>
    <mergeCell ref="I88:J88"/>
    <mergeCell ref="B10:B42"/>
    <mergeCell ref="C33:C37"/>
    <mergeCell ref="C38:C42"/>
    <mergeCell ref="B43:C64"/>
    <mergeCell ref="I64:J64"/>
    <mergeCell ref="I70:J70"/>
    <mergeCell ref="B135:B167"/>
    <mergeCell ref="C158:C162"/>
    <mergeCell ref="C163:C167"/>
    <mergeCell ref="B168:C189"/>
    <mergeCell ref="I189:J189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30:C234"/>
    <mergeCell ref="I234:J234"/>
    <mergeCell ref="I251:J251"/>
    <mergeCell ref="B235:C243"/>
    <mergeCell ref="I243:J243"/>
    <mergeCell ref="B244:C246"/>
    <mergeCell ref="I246:J246"/>
    <mergeCell ref="B247:C249"/>
    <mergeCell ref="I249:J24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58</v>
      </c>
    </row>
    <row r="3" spans="2:13" ht="15" x14ac:dyDescent="0.2">
      <c r="B3" s="311" t="str">
        <f>'Memoria Aporte FIA a Asociado 2'!B3:C3</f>
        <v>INDICAR AQUÍ NOMBRE ASOCIADO 2</v>
      </c>
      <c r="C3" s="312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2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70:J70"/>
    <mergeCell ref="I64:J64"/>
    <mergeCell ref="I78:J78"/>
    <mergeCell ref="I88:J88"/>
    <mergeCell ref="I96:J96"/>
    <mergeCell ref="B65:C70"/>
    <mergeCell ref="B71:C78"/>
    <mergeCell ref="B79:C88"/>
    <mergeCell ref="B89:C96"/>
    <mergeCell ref="B97:C104"/>
    <mergeCell ref="B3:C3"/>
    <mergeCell ref="B10:B42"/>
    <mergeCell ref="C33:C37"/>
    <mergeCell ref="C38:C42"/>
    <mergeCell ref="B43:C64"/>
    <mergeCell ref="I104:J104"/>
    <mergeCell ref="B105:C109"/>
    <mergeCell ref="I109:J109"/>
    <mergeCell ref="B110:C118"/>
    <mergeCell ref="I118:J118"/>
    <mergeCell ref="B119:C121"/>
    <mergeCell ref="B122:C124"/>
    <mergeCell ref="I124:J124"/>
    <mergeCell ref="I126:J126"/>
    <mergeCell ref="B135:B167"/>
    <mergeCell ref="C158:C162"/>
    <mergeCell ref="C163:C167"/>
    <mergeCell ref="I121:J121"/>
    <mergeCell ref="B168:C189"/>
    <mergeCell ref="I189:J189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47:C249"/>
    <mergeCell ref="I249:J249"/>
    <mergeCell ref="I251:J251"/>
    <mergeCell ref="B230:C234"/>
    <mergeCell ref="I234:J234"/>
    <mergeCell ref="B235:C243"/>
    <mergeCell ref="I243:J243"/>
    <mergeCell ref="B244:C246"/>
    <mergeCell ref="I246:J24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63</v>
      </c>
    </row>
    <row r="3" spans="2:13" ht="15" x14ac:dyDescent="0.2">
      <c r="B3" s="314" t="s">
        <v>127</v>
      </c>
      <c r="C3" s="298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3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35:B167"/>
    <mergeCell ref="C158:C162"/>
    <mergeCell ref="C163:C167"/>
    <mergeCell ref="B168:C189"/>
    <mergeCell ref="I126:J126"/>
    <mergeCell ref="I189:J189"/>
    <mergeCell ref="B89:C96"/>
    <mergeCell ref="I96:J96"/>
    <mergeCell ref="B97:C104"/>
    <mergeCell ref="I104:J104"/>
    <mergeCell ref="B105:C109"/>
    <mergeCell ref="I109:J109"/>
    <mergeCell ref="B3:C3"/>
    <mergeCell ref="B10:B42"/>
    <mergeCell ref="C33:C37"/>
    <mergeCell ref="C38:C42"/>
    <mergeCell ref="B43:C64"/>
    <mergeCell ref="I64:J64"/>
    <mergeCell ref="B65:C70"/>
    <mergeCell ref="B71:C78"/>
    <mergeCell ref="I78:J78"/>
    <mergeCell ref="B79:C88"/>
    <mergeCell ref="I88:J88"/>
    <mergeCell ref="I70:J70"/>
    <mergeCell ref="B110:C118"/>
    <mergeCell ref="I118:J118"/>
    <mergeCell ref="B119:C121"/>
    <mergeCell ref="B122:C124"/>
    <mergeCell ref="I124:J124"/>
    <mergeCell ref="I121:J121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47:C249"/>
    <mergeCell ref="I249:J249"/>
    <mergeCell ref="I251:J251"/>
    <mergeCell ref="B230:C234"/>
    <mergeCell ref="I234:J234"/>
    <mergeCell ref="B235:C243"/>
    <mergeCell ref="I243:J243"/>
    <mergeCell ref="B244:C246"/>
    <mergeCell ref="I246:J24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64</v>
      </c>
    </row>
    <row r="3" spans="2:13" ht="15" x14ac:dyDescent="0.2">
      <c r="B3" s="314" t="s">
        <v>128</v>
      </c>
      <c r="C3" s="298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4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35:B167"/>
    <mergeCell ref="C158:C162"/>
    <mergeCell ref="C163:C167"/>
    <mergeCell ref="B168:C189"/>
    <mergeCell ref="I126:J126"/>
    <mergeCell ref="I189:J189"/>
    <mergeCell ref="B89:C96"/>
    <mergeCell ref="I96:J96"/>
    <mergeCell ref="B97:C104"/>
    <mergeCell ref="I104:J104"/>
    <mergeCell ref="B105:C109"/>
    <mergeCell ref="I109:J109"/>
    <mergeCell ref="B3:C3"/>
    <mergeCell ref="B10:B42"/>
    <mergeCell ref="C33:C37"/>
    <mergeCell ref="C38:C42"/>
    <mergeCell ref="B43:C64"/>
    <mergeCell ref="I64:J64"/>
    <mergeCell ref="B65:C70"/>
    <mergeCell ref="B71:C78"/>
    <mergeCell ref="I78:J78"/>
    <mergeCell ref="B79:C88"/>
    <mergeCell ref="I88:J88"/>
    <mergeCell ref="I70:J70"/>
    <mergeCell ref="B110:C118"/>
    <mergeCell ref="I118:J118"/>
    <mergeCell ref="B119:C121"/>
    <mergeCell ref="B122:C124"/>
    <mergeCell ref="I124:J124"/>
    <mergeCell ref="I121:J121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47:C249"/>
    <mergeCell ref="I249:J249"/>
    <mergeCell ref="I251:J251"/>
    <mergeCell ref="B230:C234"/>
    <mergeCell ref="I234:J234"/>
    <mergeCell ref="B235:C243"/>
    <mergeCell ref="I243:J243"/>
    <mergeCell ref="B244:C246"/>
    <mergeCell ref="I246:J2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Tiempo dedicación RRHH</vt:lpstr>
      <vt:lpstr>Memoria Aporte FIA al Ejecutor</vt:lpstr>
      <vt:lpstr>Memoria Aporte FIA a Asociado 1</vt:lpstr>
      <vt:lpstr>Memoria Aporte FIA a Asociado 2</vt:lpstr>
      <vt:lpstr>Memoria Aporte del Ejecutor</vt:lpstr>
      <vt:lpstr>Memoria Aporte de Asociado 1</vt:lpstr>
      <vt:lpstr>Memoria Aporte de Asociado 2</vt:lpstr>
      <vt:lpstr>Memoria Aporte de Asociado 3</vt:lpstr>
      <vt:lpstr>Memoria Aporte de Asociado 4</vt:lpstr>
      <vt:lpstr>Memoria Aporte de Asociado 5</vt:lpstr>
      <vt:lpstr>Memoria Aporte de Asociado 6</vt:lpstr>
      <vt:lpstr>Memoria Aporte de Asociado 7</vt:lpstr>
      <vt:lpstr>Memoria Aporte de Asociado 8</vt:lpstr>
      <vt:lpstr>Memoria Aporte de Asociado 9</vt:lpstr>
      <vt:lpstr>Memoria Aporte de Asociado 10</vt:lpstr>
      <vt:lpstr>Costos Totales Consolidado</vt:lpstr>
      <vt:lpstr>Aportes FIA Consolidado</vt:lpstr>
      <vt:lpstr>Aportes Contraparte Consolidado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Agroincubapc2</dc:creator>
  <cp:lastModifiedBy>Daniela Arratia</cp:lastModifiedBy>
  <cp:lastPrinted>2015-08-19T17:47:47Z</cp:lastPrinted>
  <dcterms:created xsi:type="dcterms:W3CDTF">2007-07-31T21:27:49Z</dcterms:created>
  <dcterms:modified xsi:type="dcterms:W3CDTF">2017-02-01T18:51:31Z</dcterms:modified>
</cp:coreProperties>
</file>