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 firstSheet="13" activeTab="15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F140" i="70" l="1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D9" i="57"/>
  <c r="D6" i="57"/>
  <c r="G51" i="57"/>
  <c r="J51" i="57"/>
  <c r="F69" i="57"/>
  <c r="D51" i="57"/>
  <c r="D10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<sst xmlns="http://schemas.openxmlformats.org/spreadsheetml/2006/main" count="1055" uniqueCount="141">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</sst>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 applyProtection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opLeftCell="A31" workbookViewId="0">
      <selection activeCell="N7" sqref="N7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5" t="str">
        <f>'Memoria Aporte FIA al Ejecutor'!C6</f>
        <v>Coordinador Principal: indicar nombre aquí</v>
      </c>
      <c r="C4" s="267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5" t="str">
        <f>'Memoria Aporte FIA al Ejecutor'!C7</f>
        <v>Coordinador Alterno: indicar nombre aquí</v>
      </c>
      <c r="C5" s="267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5" t="str">
        <f>'Memoria Aporte FIA al Ejecutor'!C8</f>
        <v>Equipo Técnico 1: indicar nombre aquí</v>
      </c>
      <c r="C6" s="267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5" t="str">
        <f>'Memoria Aporte FIA al Ejecutor'!C9</f>
        <v>Equipo Técnico 2: indicar nombre aquí</v>
      </c>
      <c r="C7" s="267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5" t="str">
        <f>'Memoria Aporte FIA al Ejecutor'!C10</f>
        <v>Equipo Técnico 3: indicar nombre aquí</v>
      </c>
      <c r="C8" s="267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5" t="str">
        <f>'Memoria Aporte FIA al Ejecutor'!C11</f>
        <v>Equipo Técnico 4: indicar nombre aquí</v>
      </c>
      <c r="C9" s="267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5" t="str">
        <f>'Memoria Aporte FIA al Ejecutor'!C12</f>
        <v>Equipo Técnico 5: indicar nombre aquí</v>
      </c>
      <c r="C10" s="267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5" t="str">
        <f>'Memoria Aporte FIA al Ejecutor'!C13</f>
        <v>Equipo Técnico 6: indicar nombre aquí</v>
      </c>
      <c r="C11" s="267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5" t="str">
        <f>'Memoria Aporte FIA al Ejecutor'!C14</f>
        <v>Equipo Técnico 7: indicar nombre aquí</v>
      </c>
      <c r="C12" s="267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5" t="str">
        <f>'Memoria Aporte FIA al Ejecutor'!C15</f>
        <v>Equipo Técnico 8: indicar nombre aquí</v>
      </c>
      <c r="C13" s="267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5" t="str">
        <f>'Memoria Aporte FIA al Ejecutor'!C16</f>
        <v>Equipo Técnico 9: indicar nombre aquí</v>
      </c>
      <c r="C14" s="267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5" t="str">
        <f>'Memoria Aporte FIA al Ejecutor'!C17</f>
        <v>Equipo Técnico 10: indicar nombre aquí</v>
      </c>
      <c r="C15" s="267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5" t="str">
        <f>'Memoria Aporte FIA al Ejecutor'!C18</f>
        <v>Equipo Técnico 11: indicar nombre aquí</v>
      </c>
      <c r="C16" s="267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5" t="str">
        <f>'Memoria Aporte FIA al Ejecutor'!C19</f>
        <v>Equipo Técnico 12: indicar nombre aquí</v>
      </c>
      <c r="C17" s="267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5" t="str">
        <f>'Memoria Aporte FIA al Ejecutor'!C20</f>
        <v>Equipo Técnico 13: indicar nombre aquí</v>
      </c>
      <c r="C18" s="267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5" t="str">
        <f>'Memoria Aporte FIA al Ejecutor'!C21</f>
        <v>Equipo Técnico 14: indicar nombre aquí</v>
      </c>
      <c r="C19" s="267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5" t="str">
        <f>'Memoria Aporte FIA al Ejecutor'!C22</f>
        <v>Equipo Técnico 15: indicar nombre aquí</v>
      </c>
      <c r="C20" s="267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5" t="str">
        <f>'Memoria Aporte FIA al Ejecutor'!C23</f>
        <v>Equipo Técnico 16: indicar nombre aquí</v>
      </c>
      <c r="C21" s="267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5" t="str">
        <f>'Memoria Aporte FIA al Ejecutor'!C24</f>
        <v>Equipo Técnico 17: indicar nombre aquí</v>
      </c>
      <c r="C22" s="267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5" t="str">
        <f>'Memoria Aporte FIA al Ejecutor'!C25</f>
        <v>Equipo Técnico 18: indicar nombre aquí</v>
      </c>
      <c r="C23" s="267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5" t="str">
        <f>'Memoria Aporte FIA al Ejecutor'!C26</f>
        <v>Equipo Técnico 19: indicar nombre aquí</v>
      </c>
      <c r="C24" s="267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5" t="str">
        <f>'Memoria Aporte FIA al Ejecutor'!C27</f>
        <v>Equipo Técnico 20: indicar nombre aquí</v>
      </c>
      <c r="C25" s="267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5" t="str">
        <f>'Memoria Aporte FIA al Ejecutor'!C6</f>
        <v>Coordinador Principal: indicar nombre aquí</v>
      </c>
      <c r="C31" s="266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5" t="str">
        <f>'Memoria Aporte FIA al Ejecutor'!C7</f>
        <v>Coordinador Alterno: indicar nombre aquí</v>
      </c>
      <c r="C32" s="266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5" t="str">
        <f>'Memoria Aporte FIA al Ejecutor'!C8</f>
        <v>Equipo Técnico 1: indicar nombre aquí</v>
      </c>
      <c r="C33" s="266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5" t="str">
        <f>'Memoria Aporte FIA al Ejecutor'!C9</f>
        <v>Equipo Técnico 2: indicar nombre aquí</v>
      </c>
      <c r="C34" s="266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5" t="str">
        <f>'Memoria Aporte FIA al Ejecutor'!C10</f>
        <v>Equipo Técnico 3: indicar nombre aquí</v>
      </c>
      <c r="C35" s="266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5" t="str">
        <f>'Memoria Aporte FIA al Ejecutor'!C11</f>
        <v>Equipo Técnico 4: indicar nombre aquí</v>
      </c>
      <c r="C36" s="266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5" t="str">
        <f>'Memoria Aporte FIA al Ejecutor'!C12</f>
        <v>Equipo Técnico 5: indicar nombre aquí</v>
      </c>
      <c r="C37" s="266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5" t="str">
        <f>'Memoria Aporte FIA al Ejecutor'!C13</f>
        <v>Equipo Técnico 6: indicar nombre aquí</v>
      </c>
      <c r="C38" s="266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5" t="str">
        <f>'Memoria Aporte FIA al Ejecutor'!C14</f>
        <v>Equipo Técnico 7: indicar nombre aquí</v>
      </c>
      <c r="C39" s="266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5" t="str">
        <f>'Memoria Aporte FIA al Ejecutor'!C15</f>
        <v>Equipo Técnico 8: indicar nombre aquí</v>
      </c>
      <c r="C40" s="266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5" t="str">
        <f>'Memoria Aporte FIA al Ejecutor'!C16</f>
        <v>Equipo Técnico 9: indicar nombre aquí</v>
      </c>
      <c r="C41" s="266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5" t="str">
        <f>'Memoria Aporte FIA al Ejecutor'!C17</f>
        <v>Equipo Técnico 10: indicar nombre aquí</v>
      </c>
      <c r="C42" s="266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5" t="str">
        <f>'Memoria Aporte FIA al Ejecutor'!C18</f>
        <v>Equipo Técnico 11: indicar nombre aquí</v>
      </c>
      <c r="C43" s="266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5" t="str">
        <f>'Memoria Aporte FIA al Ejecutor'!C19</f>
        <v>Equipo Técnico 12: indicar nombre aquí</v>
      </c>
      <c r="C44" s="266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5" t="str">
        <f>'Memoria Aporte FIA al Ejecutor'!C20</f>
        <v>Equipo Técnico 13: indicar nombre aquí</v>
      </c>
      <c r="C45" s="266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5" t="str">
        <f>'Memoria Aporte FIA al Ejecutor'!C21</f>
        <v>Equipo Técnico 14: indicar nombre aquí</v>
      </c>
      <c r="C46" s="266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5" t="str">
        <f>'Memoria Aporte FIA al Ejecutor'!C22</f>
        <v>Equipo Técnico 15: indicar nombre aquí</v>
      </c>
      <c r="C47" s="266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5" t="str">
        <f>'Memoria Aporte FIA al Ejecutor'!C23</f>
        <v>Equipo Técnico 16: indicar nombre aquí</v>
      </c>
      <c r="C48" s="266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5" t="str">
        <f>'Memoria Aporte FIA al Ejecutor'!C24</f>
        <v>Equipo Técnico 17: indicar nombre aquí</v>
      </c>
      <c r="C49" s="266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5" t="str">
        <f>'Memoria Aporte FIA al Ejecutor'!C25</f>
        <v>Equipo Técnico 18: indicar nombre aquí</v>
      </c>
      <c r="C50" s="266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5" t="str">
        <f>'Memoria Aporte FIA al Ejecutor'!C26</f>
        <v>Equipo Técnico 19: indicar nombre aquí</v>
      </c>
      <c r="C51" s="266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5" t="str">
        <f>'Memoria Aporte FIA al Ejecutor'!C27</f>
        <v>Equipo Técnico 20: indicar nombre aquí</v>
      </c>
      <c r="C52" s="266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5" t="str">
        <f>'Memoria Aporte FIA al Ejecutor'!C6</f>
        <v>Coordinador Principal: indicar nombre aquí</v>
      </c>
      <c r="C58" s="266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5" t="str">
        <f>'Memoria Aporte FIA al Ejecutor'!C7</f>
        <v>Coordinador Alterno: indicar nombre aquí</v>
      </c>
      <c r="C59" s="266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5" t="str">
        <f>'Memoria Aporte FIA al Ejecutor'!C8</f>
        <v>Equipo Técnico 1: indicar nombre aquí</v>
      </c>
      <c r="C60" s="266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5" t="str">
        <f>'Memoria Aporte FIA al Ejecutor'!C9</f>
        <v>Equipo Técnico 2: indicar nombre aquí</v>
      </c>
      <c r="C61" s="266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5" t="str">
        <f>'Memoria Aporte FIA al Ejecutor'!C10</f>
        <v>Equipo Técnico 3: indicar nombre aquí</v>
      </c>
      <c r="C62" s="266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5" t="str">
        <f>'Memoria Aporte FIA al Ejecutor'!C11</f>
        <v>Equipo Técnico 4: indicar nombre aquí</v>
      </c>
      <c r="C63" s="266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5" t="str">
        <f>'Memoria Aporte FIA al Ejecutor'!C12</f>
        <v>Equipo Técnico 5: indicar nombre aquí</v>
      </c>
      <c r="C64" s="266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5" t="str">
        <f>'Memoria Aporte FIA al Ejecutor'!C13</f>
        <v>Equipo Técnico 6: indicar nombre aquí</v>
      </c>
      <c r="C65" s="266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5" t="str">
        <f>'Memoria Aporte FIA al Ejecutor'!C14</f>
        <v>Equipo Técnico 7: indicar nombre aquí</v>
      </c>
      <c r="C66" s="266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5" t="str">
        <f>'Memoria Aporte FIA al Ejecutor'!C15</f>
        <v>Equipo Técnico 8: indicar nombre aquí</v>
      </c>
      <c r="C67" s="266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5" t="str">
        <f>'Memoria Aporte FIA al Ejecutor'!C16</f>
        <v>Equipo Técnico 9: indicar nombre aquí</v>
      </c>
      <c r="C68" s="266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5" t="str">
        <f>'Memoria Aporte FIA al Ejecutor'!C17</f>
        <v>Equipo Técnico 10: indicar nombre aquí</v>
      </c>
      <c r="C69" s="266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5" t="str">
        <f>'Memoria Aporte FIA al Ejecutor'!C18</f>
        <v>Equipo Técnico 11: indicar nombre aquí</v>
      </c>
      <c r="C70" s="266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5" t="str">
        <f>'Memoria Aporte FIA al Ejecutor'!C19</f>
        <v>Equipo Técnico 12: indicar nombre aquí</v>
      </c>
      <c r="C71" s="266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5" t="str">
        <f>'Memoria Aporte FIA al Ejecutor'!C20</f>
        <v>Equipo Técnico 13: indicar nombre aquí</v>
      </c>
      <c r="C72" s="266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5" t="str">
        <f>'Memoria Aporte FIA al Ejecutor'!C21</f>
        <v>Equipo Técnico 14: indicar nombre aquí</v>
      </c>
      <c r="C73" s="266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5" t="str">
        <f>'Memoria Aporte FIA al Ejecutor'!C22</f>
        <v>Equipo Técnico 15: indicar nombre aquí</v>
      </c>
      <c r="C74" s="266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5" t="str">
        <f>'Memoria Aporte FIA al Ejecutor'!C23</f>
        <v>Equipo Técnico 16: indicar nombre aquí</v>
      </c>
      <c r="C75" s="266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5" t="str">
        <f>'Memoria Aporte FIA al Ejecutor'!C24</f>
        <v>Equipo Técnico 17: indicar nombre aquí</v>
      </c>
      <c r="C76" s="266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5" t="str">
        <f>'Memoria Aporte FIA al Ejecutor'!C25</f>
        <v>Equipo Técnico 18: indicar nombre aquí</v>
      </c>
      <c r="C77" s="266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5" t="str">
        <f>'Memoria Aporte FIA al Ejecutor'!C26</f>
        <v>Equipo Técnico 19: indicar nombre aquí</v>
      </c>
      <c r="C78" s="266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5" t="str">
        <f>'Memoria Aporte FIA al Ejecutor'!C27</f>
        <v>Equipo Técnico 20: indicar nombre aquí</v>
      </c>
      <c r="C79" s="266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5" t="str">
        <f>'Memoria Aporte FIA al Ejecutor'!C6</f>
        <v>Coordinador Principal: indicar nombre aquí</v>
      </c>
      <c r="C85" s="266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5" t="str">
        <f>'Memoria Aporte FIA al Ejecutor'!C7</f>
        <v>Coordinador Alterno: indicar nombre aquí</v>
      </c>
      <c r="C86" s="266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5" t="str">
        <f>'Memoria Aporte FIA al Ejecutor'!C8</f>
        <v>Equipo Técnico 1: indicar nombre aquí</v>
      </c>
      <c r="C87" s="266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5" t="str">
        <f>'Memoria Aporte FIA al Ejecutor'!C9</f>
        <v>Equipo Técnico 2: indicar nombre aquí</v>
      </c>
      <c r="C88" s="266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5" t="str">
        <f>'Memoria Aporte FIA al Ejecutor'!C10</f>
        <v>Equipo Técnico 3: indicar nombre aquí</v>
      </c>
      <c r="C89" s="266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5" t="str">
        <f>'Memoria Aporte FIA al Ejecutor'!C11</f>
        <v>Equipo Técnico 4: indicar nombre aquí</v>
      </c>
      <c r="C90" s="266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5" t="str">
        <f>'Memoria Aporte FIA al Ejecutor'!C12</f>
        <v>Equipo Técnico 5: indicar nombre aquí</v>
      </c>
      <c r="C91" s="266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5" t="str">
        <f>'Memoria Aporte FIA al Ejecutor'!C13</f>
        <v>Equipo Técnico 6: indicar nombre aquí</v>
      </c>
      <c r="C92" s="266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5" t="str">
        <f>'Memoria Aporte FIA al Ejecutor'!C14</f>
        <v>Equipo Técnico 7: indicar nombre aquí</v>
      </c>
      <c r="C93" s="266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5" t="str">
        <f>'Memoria Aporte FIA al Ejecutor'!C15</f>
        <v>Equipo Técnico 8: indicar nombre aquí</v>
      </c>
      <c r="C94" s="266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5" t="str">
        <f>'Memoria Aporte FIA al Ejecutor'!C16</f>
        <v>Equipo Técnico 9: indicar nombre aquí</v>
      </c>
      <c r="C95" s="266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5" t="str">
        <f>'Memoria Aporte FIA al Ejecutor'!C17</f>
        <v>Equipo Técnico 10: indicar nombre aquí</v>
      </c>
      <c r="C96" s="266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5" t="str">
        <f>'Memoria Aporte FIA al Ejecutor'!C18</f>
        <v>Equipo Técnico 11: indicar nombre aquí</v>
      </c>
      <c r="C97" s="266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5" t="str">
        <f>'Memoria Aporte FIA al Ejecutor'!C19</f>
        <v>Equipo Técnico 12: indicar nombre aquí</v>
      </c>
      <c r="C98" s="266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5" t="str">
        <f>'Memoria Aporte FIA al Ejecutor'!C20</f>
        <v>Equipo Técnico 13: indicar nombre aquí</v>
      </c>
      <c r="C99" s="266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5" t="str">
        <f>'Memoria Aporte FIA al Ejecutor'!C21</f>
        <v>Equipo Técnico 14: indicar nombre aquí</v>
      </c>
      <c r="C100" s="266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5" t="str">
        <f>'Memoria Aporte FIA al Ejecutor'!C22</f>
        <v>Equipo Técnico 15: indicar nombre aquí</v>
      </c>
      <c r="C101" s="266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5" t="str">
        <f>'Memoria Aporte FIA al Ejecutor'!C23</f>
        <v>Equipo Técnico 16: indicar nombre aquí</v>
      </c>
      <c r="C102" s="266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5" t="str">
        <f>'Memoria Aporte FIA al Ejecutor'!C24</f>
        <v>Equipo Técnico 17: indicar nombre aquí</v>
      </c>
      <c r="C103" s="266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5" t="str">
        <f>'Memoria Aporte FIA al Ejecutor'!C25</f>
        <v>Equipo Técnico 18: indicar nombre aquí</v>
      </c>
      <c r="C104" s="266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5" t="str">
        <f>'Memoria Aporte FIA al Ejecutor'!C26</f>
        <v>Equipo Técnico 19: indicar nombre aquí</v>
      </c>
      <c r="C105" s="266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5" t="str">
        <f>'Memoria Aporte FIA al Ejecutor'!C27</f>
        <v>Equipo Técnico 20: indicar nombre aquí</v>
      </c>
      <c r="C106" s="266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2022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5" t="str">
        <f>B85</f>
        <v>Coordinador Principal: indicar nombre aquí</v>
      </c>
      <c r="C112" s="266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5" t="str">
        <f t="shared" ref="B113:B133" si="36">B86</f>
        <v>Coordinador Alterno: indicar nombre aquí</v>
      </c>
      <c r="C113" s="266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5" t="str">
        <f t="shared" si="36"/>
        <v>Equipo Técnico 1: indicar nombre aquí</v>
      </c>
      <c r="C114" s="266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5" t="str">
        <f t="shared" si="36"/>
        <v>Equipo Técnico 2: indicar nombre aquí</v>
      </c>
      <c r="C115" s="266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5" t="str">
        <f t="shared" si="36"/>
        <v>Equipo Técnico 3: indicar nombre aquí</v>
      </c>
      <c r="C116" s="266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5" t="str">
        <f t="shared" si="36"/>
        <v>Equipo Técnico 4: indicar nombre aquí</v>
      </c>
      <c r="C117" s="266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5" t="str">
        <f t="shared" si="36"/>
        <v>Equipo Técnico 5: indicar nombre aquí</v>
      </c>
      <c r="C118" s="266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5" t="str">
        <f t="shared" si="36"/>
        <v>Equipo Técnico 6: indicar nombre aquí</v>
      </c>
      <c r="C119" s="266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5" t="str">
        <f t="shared" si="36"/>
        <v>Equipo Técnico 7: indicar nombre aquí</v>
      </c>
      <c r="C120" s="266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5" t="str">
        <f t="shared" si="36"/>
        <v>Equipo Técnico 8: indicar nombre aquí</v>
      </c>
      <c r="C121" s="266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5" t="str">
        <f t="shared" si="36"/>
        <v>Equipo Técnico 9: indicar nombre aquí</v>
      </c>
      <c r="C122" s="266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5" t="str">
        <f t="shared" si="36"/>
        <v>Equipo Técnico 10: indicar nombre aquí</v>
      </c>
      <c r="C123" s="266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5" t="str">
        <f t="shared" si="36"/>
        <v>Equipo Técnico 11: indicar nombre aquí</v>
      </c>
      <c r="C124" s="266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5" t="str">
        <f t="shared" si="36"/>
        <v>Equipo Técnico 12: indicar nombre aquí</v>
      </c>
      <c r="C125" s="266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5" t="str">
        <f t="shared" si="36"/>
        <v>Equipo Técnico 13: indicar nombre aquí</v>
      </c>
      <c r="C126" s="266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5" t="str">
        <f t="shared" si="36"/>
        <v>Equipo Técnico 14: indicar nombre aquí</v>
      </c>
      <c r="C127" s="266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5" t="str">
        <f t="shared" si="36"/>
        <v>Equipo Técnico 15: indicar nombre aquí</v>
      </c>
      <c r="C128" s="266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5" t="str">
        <f t="shared" si="36"/>
        <v>Equipo Técnico 16: indicar nombre aquí</v>
      </c>
      <c r="C129" s="266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5" t="str">
        <f t="shared" si="36"/>
        <v>Equipo Técnico 17: indicar nombre aquí</v>
      </c>
      <c r="C130" s="266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5" t="str">
        <f t="shared" si="36"/>
        <v>Equipo Técnico 18: indicar nombre aquí</v>
      </c>
      <c r="C131" s="266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5" t="str">
        <f t="shared" si="36"/>
        <v>Equipo Técnico 19: indicar nombre aquí</v>
      </c>
      <c r="C132" s="266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5" t="str">
        <f t="shared" si="36"/>
        <v>Equipo Técnico 20: indicar nombre aquí</v>
      </c>
      <c r="C133" s="266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44562</v>
      </c>
      <c r="G134" s="172">
        <f>F135+1</f>
        <v>44593</v>
      </c>
      <c r="H134" s="172">
        <f t="shared" ref="H134" si="38">G135+1</f>
        <v>44621</v>
      </c>
      <c r="I134" s="172">
        <f t="shared" ref="I134" si="39">H135+1</f>
        <v>44652</v>
      </c>
      <c r="J134" s="172">
        <f t="shared" ref="J134" si="40">I135+1</f>
        <v>44682</v>
      </c>
      <c r="K134" s="172">
        <f t="shared" ref="K134" si="41">J135+1</f>
        <v>44713</v>
      </c>
      <c r="L134" s="172">
        <f t="shared" ref="L134" si="42">K135+1</f>
        <v>44743</v>
      </c>
      <c r="M134" s="172">
        <f t="shared" ref="M134" si="43">L135+1</f>
        <v>44774</v>
      </c>
      <c r="N134" s="172">
        <f t="shared" ref="N134" si="44">M135+1</f>
        <v>44805</v>
      </c>
      <c r="O134" s="172">
        <f t="shared" ref="O134" si="45">N135+1</f>
        <v>44835</v>
      </c>
      <c r="P134" s="172">
        <f t="shared" ref="P134" si="46">O135+1</f>
        <v>44866</v>
      </c>
      <c r="Q134" s="172">
        <f t="shared" ref="Q134" si="47">P135+1</f>
        <v>44896</v>
      </c>
      <c r="R134" s="264"/>
      <c r="U134" s="156">
        <v>2</v>
      </c>
      <c r="V134" s="173">
        <f>F134</f>
        <v>44562</v>
      </c>
      <c r="W134" s="173">
        <f t="shared" ref="W134" si="48">G134</f>
        <v>44593</v>
      </c>
      <c r="X134" s="173">
        <f t="shared" ref="X134" si="49">H134</f>
        <v>44621</v>
      </c>
      <c r="Y134" s="173">
        <f t="shared" ref="Y134" si="50">I134</f>
        <v>44652</v>
      </c>
      <c r="Z134" s="173">
        <f t="shared" ref="Z134" si="51">J134</f>
        <v>44682</v>
      </c>
      <c r="AA134" s="173">
        <f t="shared" ref="AA134" si="52">K134</f>
        <v>44713</v>
      </c>
      <c r="AB134" s="173">
        <f t="shared" ref="AB134" si="53">L134</f>
        <v>44743</v>
      </c>
      <c r="AC134" s="173">
        <f t="shared" ref="AC134" si="54">M134</f>
        <v>44774</v>
      </c>
      <c r="AD134" s="173">
        <f t="shared" ref="AD134" si="55">N134</f>
        <v>44805</v>
      </c>
      <c r="AE134" s="173">
        <f t="shared" ref="AE134" si="56">O134</f>
        <v>44835</v>
      </c>
      <c r="AF134" s="173">
        <f t="shared" ref="AF134" si="57">P134</f>
        <v>44866</v>
      </c>
      <c r="AG134" s="173">
        <f t="shared" ref="AG134" si="58">Q134</f>
        <v>44896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44592</v>
      </c>
      <c r="G135" s="171">
        <f>EDATE(G134,1)-1</f>
        <v>44620</v>
      </c>
      <c r="H135" s="171">
        <f t="shared" ref="H135:Q135" si="59">EDATE(H134,1)-1</f>
        <v>44651</v>
      </c>
      <c r="I135" s="171">
        <f t="shared" si="59"/>
        <v>44681</v>
      </c>
      <c r="J135" s="171">
        <f t="shared" si="59"/>
        <v>44712</v>
      </c>
      <c r="K135" s="171">
        <f t="shared" si="59"/>
        <v>44742</v>
      </c>
      <c r="L135" s="171">
        <f t="shared" si="59"/>
        <v>44773</v>
      </c>
      <c r="M135" s="171">
        <f t="shared" si="59"/>
        <v>44804</v>
      </c>
      <c r="N135" s="171">
        <f t="shared" si="59"/>
        <v>44834</v>
      </c>
      <c r="O135" s="171">
        <f t="shared" si="59"/>
        <v>44865</v>
      </c>
      <c r="P135" s="171">
        <f t="shared" si="59"/>
        <v>44895</v>
      </c>
      <c r="Q135" s="171">
        <f t="shared" si="59"/>
        <v>44926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93</v>
      </c>
    </row>
    <row r="138" spans="2:33" s="185" customFormat="1" ht="22.5" customHeight="1" x14ac:dyDescent="0.2">
      <c r="B138" s="272" t="s">
        <v>94</v>
      </c>
      <c r="C138" s="273"/>
      <c r="D138" s="258" t="s">
        <v>95</v>
      </c>
      <c r="E138" s="258" t="s">
        <v>96</v>
      </c>
      <c r="F138" s="274" t="s">
        <v>97</v>
      </c>
      <c r="G138" s="275"/>
      <c r="H138" s="276" t="s">
        <v>98</v>
      </c>
      <c r="I138" s="277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78" t="str">
        <f>'Memoria Aporte FIA al Ejecutor'!C6</f>
        <v>Coordinador Principal: indicar nombre aquí</v>
      </c>
      <c r="C139" s="279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8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69"/>
      <c r="H139" s="270" t="str">
        <f>IF(OR(D139&lt;=0,D139=""),"",(SUM(F4:Q4)+SUM(F31:Q31)+SUM(F58:Q58)+SUM(F85:Q85)+SUM(F112:Q112))/D139)</f>
        <v/>
      </c>
      <c r="I139" s="271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78" t="str">
        <f>'Memoria Aporte FIA al Ejecutor'!C7</f>
        <v>Coordinador Alterno: indicar nombre aquí</v>
      </c>
      <c r="C140" s="279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8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69"/>
      <c r="H140" s="270" t="str">
        <f t="shared" ref="H140:H160" si="61">IF(OR(D140&lt;=0,D140=""),"",(SUM(F5:Q5)+SUM(F32:Q32)+SUM(F59:Q59)+SUM(F86:Q86))/D140)</f>
        <v/>
      </c>
      <c r="I140" s="271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78" t="str">
        <f>'Memoria Aporte FIA al Ejecutor'!C8</f>
        <v>Equipo Técnico 1: indicar nombre aquí</v>
      </c>
      <c r="C141" s="279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8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69"/>
      <c r="H141" s="270" t="str">
        <f t="shared" si="61"/>
        <v/>
      </c>
      <c r="I141" s="271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78" t="str">
        <f>'Memoria Aporte FIA al Ejecutor'!C9</f>
        <v>Equipo Técnico 2: indicar nombre aquí</v>
      </c>
      <c r="C142" s="279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8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69"/>
      <c r="H142" s="270" t="str">
        <f t="shared" si="61"/>
        <v/>
      </c>
      <c r="I142" s="271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78" t="str">
        <f>'Memoria Aporte FIA al Ejecutor'!C10</f>
        <v>Equipo Técnico 3: indicar nombre aquí</v>
      </c>
      <c r="C143" s="279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8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69"/>
      <c r="H143" s="270" t="str">
        <f t="shared" si="61"/>
        <v/>
      </c>
      <c r="I143" s="271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78" t="str">
        <f>'Memoria Aporte FIA al Ejecutor'!C11</f>
        <v>Equipo Técnico 4: indicar nombre aquí</v>
      </c>
      <c r="C144" s="279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8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69"/>
      <c r="H144" s="270" t="str">
        <f t="shared" si="61"/>
        <v/>
      </c>
      <c r="I144" s="271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78" t="str">
        <f>'Memoria Aporte FIA al Ejecutor'!C12</f>
        <v>Equipo Técnico 5: indicar nombre aquí</v>
      </c>
      <c r="C145" s="279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8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69"/>
      <c r="H145" s="270" t="str">
        <f t="shared" si="61"/>
        <v/>
      </c>
      <c r="I145" s="271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78" t="str">
        <f>'Memoria Aporte FIA al Ejecutor'!C13</f>
        <v>Equipo Técnico 6: indicar nombre aquí</v>
      </c>
      <c r="C146" s="279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8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69"/>
      <c r="H146" s="270" t="str">
        <f t="shared" si="61"/>
        <v/>
      </c>
      <c r="I146" s="271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78" t="str">
        <f>'Memoria Aporte FIA al Ejecutor'!C14</f>
        <v>Equipo Técnico 7: indicar nombre aquí</v>
      </c>
      <c r="C147" s="279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8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69"/>
      <c r="H147" s="270" t="str">
        <f t="shared" si="61"/>
        <v/>
      </c>
      <c r="I147" s="271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78" t="str">
        <f>'Memoria Aporte FIA al Ejecutor'!C15</f>
        <v>Equipo Técnico 8: indicar nombre aquí</v>
      </c>
      <c r="C148" s="279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8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69"/>
      <c r="H148" s="270" t="str">
        <f t="shared" si="61"/>
        <v/>
      </c>
      <c r="I148" s="271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78" t="str">
        <f>'Memoria Aporte FIA al Ejecutor'!C16</f>
        <v>Equipo Técnico 9: indicar nombre aquí</v>
      </c>
      <c r="C149" s="279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8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69"/>
      <c r="H149" s="270" t="str">
        <f t="shared" si="61"/>
        <v/>
      </c>
      <c r="I149" s="271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78" t="str">
        <f>'Memoria Aporte FIA al Ejecutor'!C17</f>
        <v>Equipo Técnico 10: indicar nombre aquí</v>
      </c>
      <c r="C150" s="279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8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69"/>
      <c r="H150" s="270" t="str">
        <f t="shared" si="61"/>
        <v/>
      </c>
      <c r="I150" s="271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78" t="str">
        <f>'Memoria Aporte FIA al Ejecutor'!C18</f>
        <v>Equipo Técnico 11: indicar nombre aquí</v>
      </c>
      <c r="C151" s="279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8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69"/>
      <c r="H151" s="270" t="str">
        <f t="shared" si="61"/>
        <v/>
      </c>
      <c r="I151" s="271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78" t="str">
        <f>'Memoria Aporte FIA al Ejecutor'!C19</f>
        <v>Equipo Técnico 12: indicar nombre aquí</v>
      </c>
      <c r="C152" s="279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8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69"/>
      <c r="H152" s="270" t="str">
        <f t="shared" si="61"/>
        <v/>
      </c>
      <c r="I152" s="271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78" t="str">
        <f>'Memoria Aporte FIA al Ejecutor'!C20</f>
        <v>Equipo Técnico 13: indicar nombre aquí</v>
      </c>
      <c r="C153" s="279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8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69"/>
      <c r="H153" s="270" t="str">
        <f t="shared" si="61"/>
        <v/>
      </c>
      <c r="I153" s="271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78" t="str">
        <f>'Memoria Aporte FIA al Ejecutor'!C21</f>
        <v>Equipo Técnico 14: indicar nombre aquí</v>
      </c>
      <c r="C154" s="279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8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69"/>
      <c r="H154" s="270" t="str">
        <f t="shared" si="61"/>
        <v/>
      </c>
      <c r="I154" s="271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78" t="str">
        <f>'Memoria Aporte FIA al Ejecutor'!C22</f>
        <v>Equipo Técnico 15: indicar nombre aquí</v>
      </c>
      <c r="C155" s="279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8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69"/>
      <c r="H155" s="270" t="str">
        <f t="shared" si="61"/>
        <v/>
      </c>
      <c r="I155" s="271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78" t="str">
        <f>'Memoria Aporte FIA al Ejecutor'!C23</f>
        <v>Equipo Técnico 16: indicar nombre aquí</v>
      </c>
      <c r="C156" s="279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8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69"/>
      <c r="H156" s="270" t="str">
        <f t="shared" si="61"/>
        <v/>
      </c>
      <c r="I156" s="271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78" t="str">
        <f>'Memoria Aporte FIA al Ejecutor'!C24</f>
        <v>Equipo Técnico 17: indicar nombre aquí</v>
      </c>
      <c r="C157" s="279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8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69"/>
      <c r="H157" s="270" t="str">
        <f t="shared" si="61"/>
        <v/>
      </c>
      <c r="I157" s="271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78" t="str">
        <f>'Memoria Aporte FIA al Ejecutor'!C25</f>
        <v>Equipo Técnico 18: indicar nombre aquí</v>
      </c>
      <c r="C158" s="279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8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69"/>
      <c r="H158" s="270" t="str">
        <f t="shared" si="61"/>
        <v/>
      </c>
      <c r="I158" s="271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78" t="str">
        <f>'Memoria Aporte FIA al Ejecutor'!C26</f>
        <v>Equipo Técnico 19: indicar nombre aquí</v>
      </c>
      <c r="C159" s="279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8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69"/>
      <c r="H159" s="270" t="str">
        <f t="shared" si="61"/>
        <v/>
      </c>
      <c r="I159" s="271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78" t="str">
        <f>'Memoria Aporte FIA al Ejecutor'!C27</f>
        <v>Equipo Técnico 20: indicar nombre aquí</v>
      </c>
      <c r="C160" s="279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8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69"/>
      <c r="H160" s="270" t="str">
        <f t="shared" si="61"/>
        <v/>
      </c>
      <c r="I160" s="271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password="DC06" sheet="1" objects="1" scenarios="1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20" t="s">
        <v>129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20" t="s">
        <v>130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20" t="s">
        <v>131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20" t="s">
        <v>132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20" t="s">
        <v>133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20" t="s">
        <v>134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tabSelected="1" zoomScale="80" zoomScaleNormal="80" workbookViewId="0">
      <pane ySplit="15" topLeftCell="A16" activePane="bottomLeft" state="frozenSplit"/>
      <selection pane="bottomLeft" activeCell="D10" sqref="D10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25" t="s">
        <v>138</v>
      </c>
      <c r="H1" s="326"/>
      <c r="I1" s="326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5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6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7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9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0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0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9" t="s">
        <v>24</v>
      </c>
      <c r="C10" s="330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8" t="s">
        <v>13</v>
      </c>
      <c r="C14" s="338" t="s">
        <v>23</v>
      </c>
      <c r="D14" s="339" t="s">
        <v>41</v>
      </c>
      <c r="E14" s="321" t="s">
        <v>42</v>
      </c>
      <c r="F14" s="323"/>
      <c r="G14" s="324"/>
      <c r="H14" s="321" t="s">
        <v>43</v>
      </c>
      <c r="I14" s="322"/>
      <c r="J14" s="266"/>
    </row>
    <row r="15" spans="2:10" ht="14.25" customHeight="1" x14ac:dyDescent="0.2">
      <c r="B15" s="338"/>
      <c r="C15" s="338"/>
      <c r="D15" s="339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42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43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43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43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43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43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43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43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43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43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43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43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43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43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43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43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43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43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43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43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43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43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43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43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43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33" t="s">
        <v>5</v>
      </c>
      <c r="C41" s="334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33" t="s">
        <v>6</v>
      </c>
      <c r="C42" s="334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33" t="s">
        <v>139</v>
      </c>
      <c r="C43" s="334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33" t="s">
        <v>8</v>
      </c>
      <c r="C44" s="334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33" t="s">
        <v>20</v>
      </c>
      <c r="C45" s="334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31" t="s">
        <v>9</v>
      </c>
      <c r="C46" s="332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31" t="s">
        <v>10</v>
      </c>
      <c r="C47" s="332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31" t="s">
        <v>11</v>
      </c>
      <c r="C48" s="332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31" t="s">
        <v>0</v>
      </c>
      <c r="C49" s="332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31" t="s">
        <v>4</v>
      </c>
      <c r="C50" s="332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8" t="s">
        <v>24</v>
      </c>
      <c r="C51" s="338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9" t="s">
        <v>45</v>
      </c>
      <c r="C56" s="330"/>
      <c r="D56" s="346" t="s">
        <v>44</v>
      </c>
      <c r="E56" s="347"/>
      <c r="F56" s="346" t="s">
        <v>24</v>
      </c>
    </row>
    <row r="57" spans="2:10" x14ac:dyDescent="0.2">
      <c r="B57" s="330"/>
      <c r="C57" s="330"/>
      <c r="D57" s="150" t="s">
        <v>25</v>
      </c>
      <c r="E57" s="150" t="s">
        <v>40</v>
      </c>
      <c r="F57" s="347"/>
    </row>
    <row r="58" spans="2:10" x14ac:dyDescent="0.2">
      <c r="B58" s="327" t="str">
        <f>IF('Memoria Aporte del Ejecutor'!B3="INDICAR AQUÍ NOMBRE EJECUTOR","EJECUTOR",'Memoria Aporte del Ejecutor'!B3)</f>
        <v>EJECUTOR</v>
      </c>
      <c r="C58" s="328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7" t="str">
        <f>IF('Memoria Aporte de Asociado 1'!B3="INDICAR AQUÍ NOMBRE ASOCIADO 1","Sin asociado 1",'Memoria Aporte de Asociado 1'!B3)</f>
        <v>Sin asociado 1</v>
      </c>
      <c r="C59" s="328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7" t="str">
        <f>IF('Memoria Aporte de Asociado 2'!B3="INDICAR AQUÍ NOMBRE ASOCIADO 2","Sin asociado 2",'Memoria Aporte de Asociado 2'!B3)</f>
        <v>Sin asociado 2</v>
      </c>
      <c r="C60" s="328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7" t="str">
        <f>IF('Memoria Aporte de Asociado 3'!B3="INDICAR AQUÍ NOMBRE ASOCIADO 3","Sin asociado 3",'Memoria Aporte de Asociado 3'!B3)</f>
        <v>Sin asociado 3</v>
      </c>
      <c r="C61" s="328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7" t="str">
        <f>IF('Memoria Aporte de Asociado 4'!B3="INDICAR AQUÍ NOMBRE ASOCIADO 4","Sin asociado 4",'Memoria Aporte de Asociado 4'!B3)</f>
        <v>Sin asociado 4</v>
      </c>
      <c r="C62" s="328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7" t="str">
        <f>IF('Memoria Aporte de Asociado 5'!B3="INDICAR AQUÍ NOMBRE ASOCIADO 5","Sin asociado 5",'Memoria Aporte de Asociado 5'!B3)</f>
        <v>Sin asociado 5</v>
      </c>
      <c r="C63" s="328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7" t="str">
        <f>IF('Memoria Aporte de Asociado 6'!B3="INDICAR AQUÍ NOMBRE ASOCIADO 6","Sin asociado 6",'Memoria Aporte de Asociado 6'!B3)</f>
        <v>Sin asociado 6</v>
      </c>
      <c r="C64" s="328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44" t="str">
        <f>IF('Memoria Aporte de Asociado 7'!B3="INDICAR AQUÍ NOMBRE ASOCIADO 7","Sin asociado 7",'Memoria Aporte de Asociado 7'!B3)</f>
        <v>Sin asociado 7</v>
      </c>
      <c r="C65" s="345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44" t="str">
        <f>IF('Memoria Aporte de Asociado 8'!B3="INDICAR AQUÍ NOMBRE ASOCIADO 8","Sin asociado 8",'Memoria Aporte de Asociado 8'!B3)</f>
        <v>Sin asociado 8</v>
      </c>
      <c r="C66" s="345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44" t="str">
        <f>IF('Memoria Aporte de Asociado 9'!B3="INDICAR AQUÍ NOMBRE ASOCIADO 9","Sin asociado 9",'Memoria Aporte de Asociado 9'!B3)</f>
        <v>Sin asociado 9</v>
      </c>
      <c r="C67" s="345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44" t="str">
        <f>IF('Memoria Aporte de Asociado 10'!B3="INDICAR AQUÍ NOMBRE ASOCIADO 10","Sin asociado 10",'Memoria Aporte de Asociado 10'!B3)</f>
        <v>Sin asociado 10</v>
      </c>
      <c r="C68" s="345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40" t="s">
        <v>24</v>
      </c>
      <c r="C69" s="341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8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9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9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9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9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9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9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9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9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9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9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9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9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9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9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9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9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9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9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9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9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9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9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9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0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51" t="s">
        <v>29</v>
      </c>
      <c r="C30" s="352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51" t="s">
        <v>30</v>
      </c>
      <c r="C31" s="352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51" t="s">
        <v>31</v>
      </c>
      <c r="C32" s="352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51" t="s">
        <v>32</v>
      </c>
      <c r="C33" s="352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51" t="s">
        <v>33</v>
      </c>
      <c r="C34" s="352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53" t="s">
        <v>34</v>
      </c>
      <c r="C35" s="354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53" t="s">
        <v>35</v>
      </c>
      <c r="C36" s="354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53" t="s">
        <v>36</v>
      </c>
      <c r="C37" s="354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53" t="s">
        <v>37</v>
      </c>
      <c r="C38" s="354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53" t="s">
        <v>38</v>
      </c>
      <c r="C39" s="354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55" t="s">
        <v>24</v>
      </c>
      <c r="C40" s="355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8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9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9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9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9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9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9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9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9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9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9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9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9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9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9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9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9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9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9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9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9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9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9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9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0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51" t="s">
        <v>29</v>
      </c>
      <c r="C30" s="352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51" t="s">
        <v>30</v>
      </c>
      <c r="C31" s="352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51" t="s">
        <v>31</v>
      </c>
      <c r="C32" s="352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51" t="s">
        <v>32</v>
      </c>
      <c r="C33" s="352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51" t="s">
        <v>33</v>
      </c>
      <c r="C34" s="352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53" t="s">
        <v>34</v>
      </c>
      <c r="C35" s="354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53" t="s">
        <v>35</v>
      </c>
      <c r="C36" s="354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53" t="s">
        <v>36</v>
      </c>
      <c r="C37" s="354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53" t="s">
        <v>37</v>
      </c>
      <c r="C38" s="354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53" t="s">
        <v>38</v>
      </c>
      <c r="C39" s="354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55" t="s">
        <v>24</v>
      </c>
      <c r="C40" s="355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23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10" t="s">
        <v>126</v>
      </c>
      <c r="C3" s="311"/>
      <c r="D3" s="112" t="s">
        <v>61</v>
      </c>
      <c r="I3" s="302"/>
      <c r="J3" s="30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84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84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84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84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84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84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84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84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84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84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84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84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84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10" t="s">
        <v>124</v>
      </c>
      <c r="C3" s="311"/>
      <c r="D3" s="112" t="s">
        <v>61</v>
      </c>
      <c r="I3" s="302"/>
      <c r="J3" s="303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4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4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4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4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4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4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4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4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4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4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4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4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4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2"/>
      <c r="C104" s="313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12"/>
      <c r="C105" s="313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2"/>
      <c r="C106" s="313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10" t="s">
        <v>125</v>
      </c>
      <c r="C3" s="311"/>
      <c r="D3" s="112" t="s">
        <v>61</v>
      </c>
      <c r="I3" s="302"/>
      <c r="J3" s="30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4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4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4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4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4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4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4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4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4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4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4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4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4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2"/>
      <c r="C104" s="313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12"/>
      <c r="C105" s="313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2"/>
      <c r="C106" s="313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6" t="str">
        <f>'Memoria Aporte FIA al Ejecutor'!B3</f>
        <v>INDICAR AQUÍ NOMBRE EJECUTOR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2"/>
      <c r="C47" s="293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ht="15.6" customHeight="1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21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21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si="21"/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21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21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21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21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21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21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6" t="str">
        <f>'Memoria Aporte FIA a Asociado 1'!B3</f>
        <v>INDICAR AQUÍ NOMBRE ASOCIADO 1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6" t="str">
        <f>'Memoria Aporte FIA a Asociado 2'!B3:C3</f>
        <v>INDICAR AQUÍ NOMBRE ASOCIADO 2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20" t="s">
        <v>127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20" t="s">
        <v>128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2018-07-03T13:55:38Z</dcterms:modified>
</cp:coreProperties>
</file>