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615" tabRatio="811" firstSheet="13" activeTab="15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 concurrentCalc="0"/>
</workbook>
</file>

<file path=xl/calcChain.xml><?xml version="1.0" encoding="utf-8"?>
<calcChain xmlns="http://schemas.openxmlformats.org/spreadsheetml/2006/main">
  <c r="F140" i="70" l="1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34" i="70"/>
  <c r="F135" i="70"/>
  <c r="G134" i="70"/>
  <c r="G135" i="70"/>
  <c r="H134" i="70"/>
  <c r="H135" i="70"/>
  <c r="I134" i="70"/>
  <c r="I135" i="70"/>
  <c r="J134" i="70"/>
  <c r="J135" i="70"/>
  <c r="K134" i="70"/>
  <c r="K135" i="70"/>
  <c r="L134" i="70"/>
  <c r="L135" i="70"/>
  <c r="M134" i="70"/>
  <c r="M135" i="70"/>
  <c r="N134" i="70"/>
  <c r="N135" i="70"/>
  <c r="O134" i="70"/>
  <c r="O135" i="70"/>
  <c r="P134" i="70"/>
  <c r="P135" i="70"/>
  <c r="Q134" i="70"/>
  <c r="AG134" i="70"/>
  <c r="AF134" i="70"/>
  <c r="AE134" i="70"/>
  <c r="AD134" i="70"/>
  <c r="AC134" i="70"/>
  <c r="AB134" i="70"/>
  <c r="AA134" i="70"/>
  <c r="Z134" i="70"/>
  <c r="Y134" i="70"/>
  <c r="X134" i="70"/>
  <c r="W134" i="70"/>
  <c r="V134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Q135" i="70"/>
  <c r="D139" i="70"/>
  <c r="H139" i="70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B133" i="70"/>
  <c r="B86" i="70"/>
  <c r="B113" i="70"/>
  <c r="B87" i="70"/>
  <c r="B114" i="70"/>
  <c r="B88" i="70"/>
  <c r="B115" i="70"/>
  <c r="B89" i="70"/>
  <c r="B116" i="70"/>
  <c r="B90" i="70"/>
  <c r="B117" i="70"/>
  <c r="B91" i="70"/>
  <c r="B118" i="70"/>
  <c r="B92" i="70"/>
  <c r="B119" i="70"/>
  <c r="B93" i="70"/>
  <c r="B120" i="70"/>
  <c r="B94" i="70"/>
  <c r="B121" i="70"/>
  <c r="B95" i="70"/>
  <c r="B122" i="70"/>
  <c r="B96" i="70"/>
  <c r="B123" i="70"/>
  <c r="B97" i="70"/>
  <c r="B124" i="70"/>
  <c r="B98" i="70"/>
  <c r="B125" i="70"/>
  <c r="B99" i="70"/>
  <c r="B126" i="70"/>
  <c r="B100" i="70"/>
  <c r="B127" i="70"/>
  <c r="B101" i="70"/>
  <c r="B128" i="70"/>
  <c r="B102" i="70"/>
  <c r="B129" i="70"/>
  <c r="B103" i="70"/>
  <c r="B130" i="70"/>
  <c r="B104" i="70"/>
  <c r="B131" i="70"/>
  <c r="B105" i="70"/>
  <c r="B132" i="70"/>
  <c r="B85" i="70"/>
  <c r="B112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H158" i="70"/>
  <c r="Z77" i="70"/>
  <c r="H157" i="70"/>
  <c r="Z76" i="70"/>
  <c r="H156" i="70"/>
  <c r="Z75" i="70"/>
  <c r="H155" i="70"/>
  <c r="Z74" i="70"/>
  <c r="H15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H148" i="70"/>
  <c r="Z67" i="70"/>
  <c r="Y67" i="70"/>
  <c r="H14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H14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AA26" i="70"/>
  <c r="D9" i="57"/>
  <c r="D6" i="57"/>
  <c r="G51" i="57"/>
  <c r="J51" i="57"/>
  <c r="F69" i="57"/>
  <c r="D51" i="57"/>
  <c r="D10" i="57"/>
  <c r="E5" i="57"/>
  <c r="AB26" i="70"/>
  <c r="E6" i="57"/>
  <c r="E7" i="57"/>
  <c r="E8" i="57"/>
  <c r="E9" i="57"/>
  <c r="E10" i="57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</calcChain>
</file>

<file path=xl/sharedStrings.xml><?xml version="1.0" encoding="utf-8"?>
<sst xmlns="http://schemas.openxmlformats.org/spreadsheetml/2006/main" count="1055" uniqueCount="141">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</sst>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topLeftCell="A103" workbookViewId="0">
      <selection activeCell="B32" sqref="B32:C32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hidden="1" customWidth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7" t="str">
        <f>'Memoria Aporte FIA al Ejecutor'!C6</f>
        <v>Coordinador Principal: indicar nombre aquí</v>
      </c>
      <c r="C4" s="279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7" t="str">
        <f>'Memoria Aporte FIA al Ejecutor'!C7</f>
        <v>Coordinador Alterno: indicar nombre aquí</v>
      </c>
      <c r="C5" s="279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7" t="str">
        <f>'Memoria Aporte FIA al Ejecutor'!C8</f>
        <v>Equipo Técnico 1: indicar nombre aquí</v>
      </c>
      <c r="C6" s="279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7" t="str">
        <f>'Memoria Aporte FIA al Ejecutor'!C9</f>
        <v>Equipo Técnico 2: indicar nombre aquí</v>
      </c>
      <c r="C7" s="279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7" t="str">
        <f>'Memoria Aporte FIA al Ejecutor'!C10</f>
        <v>Equipo Técnico 3: indicar nombre aquí</v>
      </c>
      <c r="C8" s="279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7" t="str">
        <f>'Memoria Aporte FIA al Ejecutor'!C11</f>
        <v>Equipo Técnico 4: indicar nombre aquí</v>
      </c>
      <c r="C9" s="279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7" t="str">
        <f>'Memoria Aporte FIA al Ejecutor'!C12</f>
        <v>Equipo Técnico 5: indicar nombre aquí</v>
      </c>
      <c r="C10" s="279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7" t="str">
        <f>'Memoria Aporte FIA al Ejecutor'!C13</f>
        <v>Equipo Técnico 6: indicar nombre aquí</v>
      </c>
      <c r="C11" s="279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7" t="str">
        <f>'Memoria Aporte FIA al Ejecutor'!C14</f>
        <v>Equipo Técnico 7: indicar nombre aquí</v>
      </c>
      <c r="C12" s="279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7" t="str">
        <f>'Memoria Aporte FIA al Ejecutor'!C15</f>
        <v>Equipo Técnico 8: indicar nombre aquí</v>
      </c>
      <c r="C13" s="279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7" t="str">
        <f>'Memoria Aporte FIA al Ejecutor'!C16</f>
        <v>Equipo Técnico 9: indicar nombre aquí</v>
      </c>
      <c r="C14" s="279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7" t="str">
        <f>'Memoria Aporte FIA al Ejecutor'!C17</f>
        <v>Equipo Técnico 10: indicar nombre aquí</v>
      </c>
      <c r="C15" s="279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7" t="str">
        <f>'Memoria Aporte FIA al Ejecutor'!C18</f>
        <v>Equipo Técnico 11: indicar nombre aquí</v>
      </c>
      <c r="C16" s="279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7" t="str">
        <f>'Memoria Aporte FIA al Ejecutor'!C19</f>
        <v>Equipo Técnico 12: indicar nombre aquí</v>
      </c>
      <c r="C17" s="279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7" t="str">
        <f>'Memoria Aporte FIA al Ejecutor'!C20</f>
        <v>Equipo Técnico 13: indicar nombre aquí</v>
      </c>
      <c r="C18" s="279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7" t="str">
        <f>'Memoria Aporte FIA al Ejecutor'!C21</f>
        <v>Equipo Técnico 14: indicar nombre aquí</v>
      </c>
      <c r="C19" s="279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7" t="str">
        <f>'Memoria Aporte FIA al Ejecutor'!C22</f>
        <v>Equipo Técnico 15: indicar nombre aquí</v>
      </c>
      <c r="C20" s="279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7" t="str">
        <f>'Memoria Aporte FIA al Ejecutor'!C23</f>
        <v>Equipo Técnico 16: indicar nombre aquí</v>
      </c>
      <c r="C21" s="279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7" t="str">
        <f>'Memoria Aporte FIA al Ejecutor'!C24</f>
        <v>Equipo Técnico 17: indicar nombre aquí</v>
      </c>
      <c r="C22" s="279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7" t="str">
        <f>'Memoria Aporte FIA al Ejecutor'!C25</f>
        <v>Equipo Técnico 18: indicar nombre aquí</v>
      </c>
      <c r="C23" s="279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7" t="str">
        <f>'Memoria Aporte FIA al Ejecutor'!C26</f>
        <v>Equipo Técnico 19: indicar nombre aquí</v>
      </c>
      <c r="C24" s="279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7" t="str">
        <f>'Memoria Aporte FIA al Ejecutor'!C27</f>
        <v>Equipo Técnico 20: indicar nombre aquí</v>
      </c>
      <c r="C25" s="279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43101</v>
      </c>
      <c r="G26" s="172">
        <f>F27+1</f>
        <v>43132</v>
      </c>
      <c r="H26" s="172">
        <f t="shared" ref="H26:Q26" si="3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t="shared" ref="W26:AG26" si="4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2:33" hidden="1" outlineLevel="1" x14ac:dyDescent="0.2">
      <c r="C27" s="174"/>
      <c r="F27" s="171">
        <f>EDATE(F26,1)-1</f>
        <v>43131</v>
      </c>
      <c r="G27" s="171">
        <f t="shared" ref="G27:Q27" si="5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7" t="str">
        <f>'Memoria Aporte FIA al Ejecutor'!C6</f>
        <v>Coordinador Principal: indicar nombre aquí</v>
      </c>
      <c r="C31" s="268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7" t="str">
        <f>'Memoria Aporte FIA al Ejecutor'!C7</f>
        <v>Coordinador Alterno: indicar nombre aquí</v>
      </c>
      <c r="C32" s="268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7" t="str">
        <f>'Memoria Aporte FIA al Ejecutor'!C8</f>
        <v>Equipo Técnico 1: indicar nombre aquí</v>
      </c>
      <c r="C33" s="268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7" t="str">
        <f>'Memoria Aporte FIA al Ejecutor'!C9</f>
        <v>Equipo Técnico 2: indicar nombre aquí</v>
      </c>
      <c r="C34" s="268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7" t="str">
        <f>'Memoria Aporte FIA al Ejecutor'!C10</f>
        <v>Equipo Técnico 3: indicar nombre aquí</v>
      </c>
      <c r="C35" s="268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7" t="str">
        <f>'Memoria Aporte FIA al Ejecutor'!C11</f>
        <v>Equipo Técnico 4: indicar nombre aquí</v>
      </c>
      <c r="C36" s="268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7" t="str">
        <f>'Memoria Aporte FIA al Ejecutor'!C12</f>
        <v>Equipo Técnico 5: indicar nombre aquí</v>
      </c>
      <c r="C37" s="268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7" t="str">
        <f>'Memoria Aporte FIA al Ejecutor'!C13</f>
        <v>Equipo Técnico 6: indicar nombre aquí</v>
      </c>
      <c r="C38" s="268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7" t="str">
        <f>'Memoria Aporte FIA al Ejecutor'!C14</f>
        <v>Equipo Técnico 7: indicar nombre aquí</v>
      </c>
      <c r="C39" s="268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7" t="str">
        <f>'Memoria Aporte FIA al Ejecutor'!C15</f>
        <v>Equipo Técnico 8: indicar nombre aquí</v>
      </c>
      <c r="C40" s="268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7" t="str">
        <f>'Memoria Aporte FIA al Ejecutor'!C16</f>
        <v>Equipo Técnico 9: indicar nombre aquí</v>
      </c>
      <c r="C41" s="268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7" t="str">
        <f>'Memoria Aporte FIA al Ejecutor'!C17</f>
        <v>Equipo Técnico 10: indicar nombre aquí</v>
      </c>
      <c r="C42" s="268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7" t="str">
        <f>'Memoria Aporte FIA al Ejecutor'!C18</f>
        <v>Equipo Técnico 11: indicar nombre aquí</v>
      </c>
      <c r="C43" s="268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7" t="str">
        <f>'Memoria Aporte FIA al Ejecutor'!C19</f>
        <v>Equipo Técnico 12: indicar nombre aquí</v>
      </c>
      <c r="C44" s="268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7" t="str">
        <f>'Memoria Aporte FIA al Ejecutor'!C20</f>
        <v>Equipo Técnico 13: indicar nombre aquí</v>
      </c>
      <c r="C45" s="268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7" t="str">
        <f>'Memoria Aporte FIA al Ejecutor'!C21</f>
        <v>Equipo Técnico 14: indicar nombre aquí</v>
      </c>
      <c r="C46" s="268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7" t="str">
        <f>'Memoria Aporte FIA al Ejecutor'!C22</f>
        <v>Equipo Técnico 15: indicar nombre aquí</v>
      </c>
      <c r="C47" s="268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7" t="str">
        <f>'Memoria Aporte FIA al Ejecutor'!C23</f>
        <v>Equipo Técnico 16: indicar nombre aquí</v>
      </c>
      <c r="C48" s="268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7" t="str">
        <f>'Memoria Aporte FIA al Ejecutor'!C24</f>
        <v>Equipo Técnico 17: indicar nombre aquí</v>
      </c>
      <c r="C49" s="268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7" t="str">
        <f>'Memoria Aporte FIA al Ejecutor'!C25</f>
        <v>Equipo Técnico 18: indicar nombre aquí</v>
      </c>
      <c r="C50" s="268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7" t="str">
        <f>'Memoria Aporte FIA al Ejecutor'!C26</f>
        <v>Equipo Técnico 19: indicar nombre aquí</v>
      </c>
      <c r="C51" s="268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7" t="str">
        <f>'Memoria Aporte FIA al Ejecutor'!C27</f>
        <v>Equipo Técnico 20: indicar nombre aquí</v>
      </c>
      <c r="C52" s="268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43466</v>
      </c>
      <c r="G53" s="172">
        <f>F54+1</f>
        <v>43497</v>
      </c>
      <c r="H53" s="172">
        <f t="shared" ref="H53:Q53" si="9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t="shared" ref="W53:AG53" si="10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2:33" hidden="1" outlineLevel="1" x14ac:dyDescent="0.2">
      <c r="C54" s="153"/>
      <c r="F54" s="171">
        <f>EDATE(F53,1)-1</f>
        <v>43496</v>
      </c>
      <c r="G54" s="171">
        <f>EDATE(G53,1)-1</f>
        <v>43524</v>
      </c>
      <c r="H54" s="171">
        <f t="shared" ref="H54:Q54" si="11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7" t="str">
        <f>'Memoria Aporte FIA al Ejecutor'!C6</f>
        <v>Coordinador Principal: indicar nombre aquí</v>
      </c>
      <c r="C58" s="268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7" t="str">
        <f>'Memoria Aporte FIA al Ejecutor'!C7</f>
        <v>Coordinador Alterno: indicar nombre aquí</v>
      </c>
      <c r="C59" s="268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7" t="str">
        <f>'Memoria Aporte FIA al Ejecutor'!C8</f>
        <v>Equipo Técnico 1: indicar nombre aquí</v>
      </c>
      <c r="C60" s="268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7" t="str">
        <f>'Memoria Aporte FIA al Ejecutor'!C9</f>
        <v>Equipo Técnico 2: indicar nombre aquí</v>
      </c>
      <c r="C61" s="268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7" t="str">
        <f>'Memoria Aporte FIA al Ejecutor'!C10</f>
        <v>Equipo Técnico 3: indicar nombre aquí</v>
      </c>
      <c r="C62" s="268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7" t="str">
        <f>'Memoria Aporte FIA al Ejecutor'!C11</f>
        <v>Equipo Técnico 4: indicar nombre aquí</v>
      </c>
      <c r="C63" s="268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7" t="str">
        <f>'Memoria Aporte FIA al Ejecutor'!C12</f>
        <v>Equipo Técnico 5: indicar nombre aquí</v>
      </c>
      <c r="C64" s="268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7" t="str">
        <f>'Memoria Aporte FIA al Ejecutor'!C13</f>
        <v>Equipo Técnico 6: indicar nombre aquí</v>
      </c>
      <c r="C65" s="268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7" t="str">
        <f>'Memoria Aporte FIA al Ejecutor'!C14</f>
        <v>Equipo Técnico 7: indicar nombre aquí</v>
      </c>
      <c r="C66" s="268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7" t="str">
        <f>'Memoria Aporte FIA al Ejecutor'!C15</f>
        <v>Equipo Técnico 8: indicar nombre aquí</v>
      </c>
      <c r="C67" s="268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7" t="str">
        <f>'Memoria Aporte FIA al Ejecutor'!C16</f>
        <v>Equipo Técnico 9: indicar nombre aquí</v>
      </c>
      <c r="C68" s="268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7" t="str">
        <f>'Memoria Aporte FIA al Ejecutor'!C17</f>
        <v>Equipo Técnico 10: indicar nombre aquí</v>
      </c>
      <c r="C69" s="268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7" t="str">
        <f>'Memoria Aporte FIA al Ejecutor'!C18</f>
        <v>Equipo Técnico 11: indicar nombre aquí</v>
      </c>
      <c r="C70" s="268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7" t="str">
        <f>'Memoria Aporte FIA al Ejecutor'!C19</f>
        <v>Equipo Técnico 12: indicar nombre aquí</v>
      </c>
      <c r="C71" s="268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7" t="str">
        <f>'Memoria Aporte FIA al Ejecutor'!C20</f>
        <v>Equipo Técnico 13: indicar nombre aquí</v>
      </c>
      <c r="C72" s="268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7" t="str">
        <f>'Memoria Aporte FIA al Ejecutor'!C21</f>
        <v>Equipo Técnico 14: indicar nombre aquí</v>
      </c>
      <c r="C73" s="268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7" t="str">
        <f>'Memoria Aporte FIA al Ejecutor'!C22</f>
        <v>Equipo Técnico 15: indicar nombre aquí</v>
      </c>
      <c r="C74" s="268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7" t="str">
        <f>'Memoria Aporte FIA al Ejecutor'!C23</f>
        <v>Equipo Técnico 16: indicar nombre aquí</v>
      </c>
      <c r="C75" s="268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7" t="str">
        <f>'Memoria Aporte FIA al Ejecutor'!C24</f>
        <v>Equipo Técnico 17: indicar nombre aquí</v>
      </c>
      <c r="C76" s="268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7" t="str">
        <f>'Memoria Aporte FIA al Ejecutor'!C25</f>
        <v>Equipo Técnico 18: indicar nombre aquí</v>
      </c>
      <c r="C77" s="268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7" t="str">
        <f>'Memoria Aporte FIA al Ejecutor'!C26</f>
        <v>Equipo Técnico 19: indicar nombre aquí</v>
      </c>
      <c r="C78" s="268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7" t="str">
        <f>'Memoria Aporte FIA al Ejecutor'!C27</f>
        <v>Equipo Técnico 20: indicar nombre aquí</v>
      </c>
      <c r="C79" s="268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43831</v>
      </c>
      <c r="G80" s="172">
        <f>F81+1</f>
        <v>43862</v>
      </c>
      <c r="H80" s="172">
        <f t="shared" ref="H80:Q80" si="15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t="shared" ref="W80:AG80" si="16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2:33" hidden="1" outlineLevel="1" x14ac:dyDescent="0.2">
      <c r="C81" s="153"/>
      <c r="F81" s="171">
        <f>EDATE(F80,1)-1</f>
        <v>43861</v>
      </c>
      <c r="G81" s="171">
        <f>EDATE(G80,1)-1</f>
        <v>43890</v>
      </c>
      <c r="H81" s="171">
        <f t="shared" ref="H81:Q81" si="17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7" t="str">
        <f>'Memoria Aporte FIA al Ejecutor'!C6</f>
        <v>Coordinador Principal: indicar nombre aquí</v>
      </c>
      <c r="C85" s="268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7" t="str">
        <f>'Memoria Aporte FIA al Ejecutor'!C7</f>
        <v>Coordinador Alterno: indicar nombre aquí</v>
      </c>
      <c r="C86" s="268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7" t="str">
        <f>'Memoria Aporte FIA al Ejecutor'!C8</f>
        <v>Equipo Técnico 1: indicar nombre aquí</v>
      </c>
      <c r="C87" s="268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7" t="str">
        <f>'Memoria Aporte FIA al Ejecutor'!C9</f>
        <v>Equipo Técnico 2: indicar nombre aquí</v>
      </c>
      <c r="C88" s="268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7" t="str">
        <f>'Memoria Aporte FIA al Ejecutor'!C10</f>
        <v>Equipo Técnico 3: indicar nombre aquí</v>
      </c>
      <c r="C89" s="268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7" t="str">
        <f>'Memoria Aporte FIA al Ejecutor'!C11</f>
        <v>Equipo Técnico 4: indicar nombre aquí</v>
      </c>
      <c r="C90" s="268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7" t="str">
        <f>'Memoria Aporte FIA al Ejecutor'!C12</f>
        <v>Equipo Técnico 5: indicar nombre aquí</v>
      </c>
      <c r="C91" s="268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7" t="str">
        <f>'Memoria Aporte FIA al Ejecutor'!C13</f>
        <v>Equipo Técnico 6: indicar nombre aquí</v>
      </c>
      <c r="C92" s="268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7" t="str">
        <f>'Memoria Aporte FIA al Ejecutor'!C14</f>
        <v>Equipo Técnico 7: indicar nombre aquí</v>
      </c>
      <c r="C93" s="268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7" t="str">
        <f>'Memoria Aporte FIA al Ejecutor'!C15</f>
        <v>Equipo Técnico 8: indicar nombre aquí</v>
      </c>
      <c r="C94" s="268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7" t="str">
        <f>'Memoria Aporte FIA al Ejecutor'!C16</f>
        <v>Equipo Técnico 9: indicar nombre aquí</v>
      </c>
      <c r="C95" s="268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7" t="str">
        <f>'Memoria Aporte FIA al Ejecutor'!C17</f>
        <v>Equipo Técnico 10: indicar nombre aquí</v>
      </c>
      <c r="C96" s="268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7" t="str">
        <f>'Memoria Aporte FIA al Ejecutor'!C18</f>
        <v>Equipo Técnico 11: indicar nombre aquí</v>
      </c>
      <c r="C97" s="268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7" t="str">
        <f>'Memoria Aporte FIA al Ejecutor'!C19</f>
        <v>Equipo Técnico 12: indicar nombre aquí</v>
      </c>
      <c r="C98" s="268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7" t="str">
        <f>'Memoria Aporte FIA al Ejecutor'!C20</f>
        <v>Equipo Técnico 13: indicar nombre aquí</v>
      </c>
      <c r="C99" s="268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7" t="str">
        <f>'Memoria Aporte FIA al Ejecutor'!C21</f>
        <v>Equipo Técnico 14: indicar nombre aquí</v>
      </c>
      <c r="C100" s="268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7" t="str">
        <f>'Memoria Aporte FIA al Ejecutor'!C22</f>
        <v>Equipo Técnico 15: indicar nombre aquí</v>
      </c>
      <c r="C101" s="268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7" t="str">
        <f>'Memoria Aporte FIA al Ejecutor'!C23</f>
        <v>Equipo Técnico 16: indicar nombre aquí</v>
      </c>
      <c r="C102" s="268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7" t="str">
        <f>'Memoria Aporte FIA al Ejecutor'!C24</f>
        <v>Equipo Técnico 17: indicar nombre aquí</v>
      </c>
      <c r="C103" s="268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7" t="str">
        <f>'Memoria Aporte FIA al Ejecutor'!C25</f>
        <v>Equipo Técnico 18: indicar nombre aquí</v>
      </c>
      <c r="C104" s="268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7" t="str">
        <f>'Memoria Aporte FIA al Ejecutor'!C26</f>
        <v>Equipo Técnico 19: indicar nombre aquí</v>
      </c>
      <c r="C105" s="268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7" t="str">
        <f>'Memoria Aporte FIA al Ejecutor'!C27</f>
        <v>Equipo Técnico 20: indicar nombre aquí</v>
      </c>
      <c r="C106" s="268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44197</v>
      </c>
      <c r="G107" s="172">
        <f>F108+1</f>
        <v>44228</v>
      </c>
      <c r="H107" s="172">
        <f t="shared" ref="H107:Q107" si="21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t="shared" ref="W107:AG107" si="22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2:33" hidden="1" outlineLevel="1" x14ac:dyDescent="0.2">
      <c r="C108" s="182"/>
      <c r="F108" s="171">
        <f>EDATE(F107,1)-1</f>
        <v>44227</v>
      </c>
      <c r="G108" s="171">
        <f>EDATE(G107,1)-1</f>
        <v>44255</v>
      </c>
      <c r="H108" s="171">
        <f t="shared" ref="H108:Q108" si="23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x14ac:dyDescent="0.2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x14ac:dyDescent="0.2">
      <c r="B111" s="157" t="s">
        <v>75</v>
      </c>
      <c r="C111" s="177">
        <f>C84+1</f>
        <v>2022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 x14ac:dyDescent="0.2">
      <c r="B112" s="267" t="str">
        <f>B85</f>
        <v>Coordinador Principal: indicar nombre aquí</v>
      </c>
      <c r="C112" s="268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t="shared" ref="V112:V133" si="24">IF(ISBLANK(F112)=TRUE,0,1)</f>
        <v>0</v>
      </c>
      <c r="W112" s="168">
        <f t="shared" ref="W112:W133" si="25">IF(ISBLANK(G112)=TRUE,0,1)</f>
        <v>0</v>
      </c>
      <c r="X112" s="168">
        <f t="shared" ref="X112:X133" si="26">IF(ISBLANK(H112)=TRUE,0,1)</f>
        <v>0</v>
      </c>
      <c r="Y112" s="168">
        <f t="shared" ref="Y112:Y133" si="27">IF(ISBLANK(I112)=TRUE,0,1)</f>
        <v>0</v>
      </c>
      <c r="Z112" s="168">
        <f t="shared" ref="Z112:Z133" si="28">IF(ISBLANK(J112)=TRUE,0,1)</f>
        <v>0</v>
      </c>
      <c r="AA112" s="168">
        <f t="shared" ref="AA112:AA133" si="29">IF(ISBLANK(K112)=TRUE,0,1)</f>
        <v>0</v>
      </c>
      <c r="AB112" s="168">
        <f t="shared" ref="AB112:AB133" si="30">IF(ISBLANK(L112)=TRUE,0,1)</f>
        <v>0</v>
      </c>
      <c r="AC112" s="168">
        <f t="shared" ref="AC112:AC133" si="31">IF(ISBLANK(M112)=TRUE,0,1)</f>
        <v>0</v>
      </c>
      <c r="AD112" s="168">
        <f t="shared" ref="AD112:AD133" si="32">IF(ISBLANK(N112)=TRUE,0,1)</f>
        <v>0</v>
      </c>
      <c r="AE112" s="168">
        <f t="shared" ref="AE112:AE133" si="33">IF(ISBLANK(O112)=TRUE,0,1)</f>
        <v>0</v>
      </c>
      <c r="AF112" s="168">
        <f t="shared" ref="AF112:AF133" si="34">IF(ISBLANK(P112)=TRUE,0,1)</f>
        <v>0</v>
      </c>
      <c r="AG112" s="168">
        <f t="shared" ref="AG112:AG133" si="35">IF(ISBLANK(Q112)=TRUE,0,1)</f>
        <v>0</v>
      </c>
    </row>
    <row r="113" spans="2:33" s="178" customFormat="1" ht="12.75" x14ac:dyDescent="0.2">
      <c r="B113" s="267" t="str">
        <f t="shared" ref="B113:B133" si="36">B86</f>
        <v>Coordinador Alterno: indicar nombre aquí</v>
      </c>
      <c r="C113" s="268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t="shared" ref="R113:R133" si="37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 x14ac:dyDescent="0.2">
      <c r="B114" s="267" t="str">
        <f t="shared" si="36"/>
        <v>Equipo Técnico 1: indicar nombre aquí</v>
      </c>
      <c r="C114" s="268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 x14ac:dyDescent="0.2">
      <c r="B115" s="267" t="str">
        <f t="shared" si="36"/>
        <v>Equipo Técnico 2: indicar nombre aquí</v>
      </c>
      <c r="C115" s="268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 x14ac:dyDescent="0.2">
      <c r="B116" s="267" t="str">
        <f t="shared" si="36"/>
        <v>Equipo Técnico 3: indicar nombre aquí</v>
      </c>
      <c r="C116" s="268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 x14ac:dyDescent="0.2">
      <c r="B117" s="267" t="str">
        <f t="shared" si="36"/>
        <v>Equipo Técnico 4: indicar nombre aquí</v>
      </c>
      <c r="C117" s="268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 x14ac:dyDescent="0.2">
      <c r="B118" s="267" t="str">
        <f t="shared" si="36"/>
        <v>Equipo Técnico 5: indicar nombre aquí</v>
      </c>
      <c r="C118" s="268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 x14ac:dyDescent="0.2">
      <c r="B119" s="267" t="str">
        <f t="shared" si="36"/>
        <v>Equipo Técnico 6: indicar nombre aquí</v>
      </c>
      <c r="C119" s="268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 x14ac:dyDescent="0.2">
      <c r="B120" s="267" t="str">
        <f t="shared" si="36"/>
        <v>Equipo Técnico 7: indicar nombre aquí</v>
      </c>
      <c r="C120" s="268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 x14ac:dyDescent="0.2">
      <c r="B121" s="267" t="str">
        <f t="shared" si="36"/>
        <v>Equipo Técnico 8: indicar nombre aquí</v>
      </c>
      <c r="C121" s="268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 x14ac:dyDescent="0.2">
      <c r="B122" s="267" t="str">
        <f t="shared" si="36"/>
        <v>Equipo Técnico 9: indicar nombre aquí</v>
      </c>
      <c r="C122" s="268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 x14ac:dyDescent="0.2">
      <c r="B123" s="267" t="str">
        <f t="shared" si="36"/>
        <v>Equipo Técnico 10: indicar nombre aquí</v>
      </c>
      <c r="C123" s="268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 x14ac:dyDescent="0.2">
      <c r="B124" s="267" t="str">
        <f t="shared" si="36"/>
        <v>Equipo Técnico 11: indicar nombre aquí</v>
      </c>
      <c r="C124" s="268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 x14ac:dyDescent="0.2">
      <c r="B125" s="267" t="str">
        <f t="shared" si="36"/>
        <v>Equipo Técnico 12: indicar nombre aquí</v>
      </c>
      <c r="C125" s="268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 x14ac:dyDescent="0.2">
      <c r="B126" s="267" t="str">
        <f t="shared" si="36"/>
        <v>Equipo Técnico 13: indicar nombre aquí</v>
      </c>
      <c r="C126" s="268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 x14ac:dyDescent="0.2">
      <c r="B127" s="267" t="str">
        <f t="shared" si="36"/>
        <v>Equipo Técnico 14: indicar nombre aquí</v>
      </c>
      <c r="C127" s="268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 x14ac:dyDescent="0.2">
      <c r="B128" s="267" t="str">
        <f t="shared" si="36"/>
        <v>Equipo Técnico 15: indicar nombre aquí</v>
      </c>
      <c r="C128" s="268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 x14ac:dyDescent="0.2">
      <c r="B129" s="267" t="str">
        <f t="shared" si="36"/>
        <v>Equipo Técnico 16: indicar nombre aquí</v>
      </c>
      <c r="C129" s="268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 x14ac:dyDescent="0.2">
      <c r="B130" s="267" t="str">
        <f t="shared" si="36"/>
        <v>Equipo Técnico 17: indicar nombre aquí</v>
      </c>
      <c r="C130" s="268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 x14ac:dyDescent="0.2">
      <c r="B131" s="267" t="str">
        <f t="shared" si="36"/>
        <v>Equipo Técnico 18: indicar nombre aquí</v>
      </c>
      <c r="C131" s="268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 x14ac:dyDescent="0.2">
      <c r="B132" s="267" t="str">
        <f t="shared" si="36"/>
        <v>Equipo Técnico 19: indicar nombre aquí</v>
      </c>
      <c r="C132" s="268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 x14ac:dyDescent="0.2">
      <c r="B133" s="267" t="str">
        <f t="shared" si="36"/>
        <v>Equipo Técnico 20: indicar nombre aquí</v>
      </c>
      <c r="C133" s="268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 x14ac:dyDescent="0.2">
      <c r="B134" s="259"/>
      <c r="C134" s="260"/>
      <c r="D134" s="261"/>
      <c r="E134" s="262"/>
      <c r="F134" s="171">
        <f>Q108+1</f>
        <v>44562</v>
      </c>
      <c r="G134" s="172">
        <f>F135+1</f>
        <v>44593</v>
      </c>
      <c r="H134" s="172">
        <f t="shared" ref="H134" si="38">G135+1</f>
        <v>44621</v>
      </c>
      <c r="I134" s="172">
        <f t="shared" ref="I134" si="39">H135+1</f>
        <v>44652</v>
      </c>
      <c r="J134" s="172">
        <f t="shared" ref="J134" si="40">I135+1</f>
        <v>44682</v>
      </c>
      <c r="K134" s="172">
        <f t="shared" ref="K134" si="41">J135+1</f>
        <v>44713</v>
      </c>
      <c r="L134" s="172">
        <f t="shared" ref="L134" si="42">K135+1</f>
        <v>44743</v>
      </c>
      <c r="M134" s="172">
        <f t="shared" ref="M134" si="43">L135+1</f>
        <v>44774</v>
      </c>
      <c r="N134" s="172">
        <f t="shared" ref="N134" si="44">M135+1</f>
        <v>44805</v>
      </c>
      <c r="O134" s="172">
        <f t="shared" ref="O134" si="45">N135+1</f>
        <v>44835</v>
      </c>
      <c r="P134" s="172">
        <f t="shared" ref="P134" si="46">O135+1</f>
        <v>44866</v>
      </c>
      <c r="Q134" s="172">
        <f t="shared" ref="Q134" si="47">P135+1</f>
        <v>44896</v>
      </c>
      <c r="R134" s="264"/>
      <c r="U134" s="156">
        <v>2</v>
      </c>
      <c r="V134" s="173">
        <f>F134</f>
        <v>44562</v>
      </c>
      <c r="W134" s="173">
        <f t="shared" ref="W134" si="48">G134</f>
        <v>44593</v>
      </c>
      <c r="X134" s="173">
        <f t="shared" ref="X134" si="49">H134</f>
        <v>44621</v>
      </c>
      <c r="Y134" s="173">
        <f t="shared" ref="Y134" si="50">I134</f>
        <v>44652</v>
      </c>
      <c r="Z134" s="173">
        <f t="shared" ref="Z134" si="51">J134</f>
        <v>44682</v>
      </c>
      <c r="AA134" s="173">
        <f t="shared" ref="AA134" si="52">K134</f>
        <v>44713</v>
      </c>
      <c r="AB134" s="173">
        <f t="shared" ref="AB134" si="53">L134</f>
        <v>44743</v>
      </c>
      <c r="AC134" s="173">
        <f t="shared" ref="AC134" si="54">M134</f>
        <v>44774</v>
      </c>
      <c r="AD134" s="173">
        <f t="shared" ref="AD134" si="55">N134</f>
        <v>44805</v>
      </c>
      <c r="AE134" s="173">
        <f t="shared" ref="AE134" si="56">O134</f>
        <v>44835</v>
      </c>
      <c r="AF134" s="173">
        <f t="shared" ref="AF134" si="57">P134</f>
        <v>44866</v>
      </c>
      <c r="AG134" s="173">
        <f t="shared" ref="AG134" si="58">Q134</f>
        <v>44896</v>
      </c>
    </row>
    <row r="135" spans="2:33" ht="12.75" hidden="1" x14ac:dyDescent="0.2">
      <c r="B135" s="259"/>
      <c r="C135" s="260"/>
      <c r="D135" s="261"/>
      <c r="E135" s="262"/>
      <c r="F135" s="171">
        <f>EDATE(F134,1)-1</f>
        <v>44592</v>
      </c>
      <c r="G135" s="171">
        <f>EDATE(G134,1)-1</f>
        <v>44620</v>
      </c>
      <c r="H135" s="171">
        <f t="shared" ref="H135:Q135" si="59">EDATE(H134,1)-1</f>
        <v>44651</v>
      </c>
      <c r="I135" s="171">
        <f t="shared" si="59"/>
        <v>44681</v>
      </c>
      <c r="J135" s="171">
        <f t="shared" si="59"/>
        <v>44712</v>
      </c>
      <c r="K135" s="171">
        <f t="shared" si="59"/>
        <v>44742</v>
      </c>
      <c r="L135" s="171">
        <f t="shared" si="59"/>
        <v>44773</v>
      </c>
      <c r="M135" s="171">
        <f t="shared" si="59"/>
        <v>44804</v>
      </c>
      <c r="N135" s="171">
        <f t="shared" si="59"/>
        <v>44834</v>
      </c>
      <c r="O135" s="171">
        <f t="shared" si="59"/>
        <v>44865</v>
      </c>
      <c r="P135" s="171">
        <f t="shared" si="59"/>
        <v>44895</v>
      </c>
      <c r="Q135" s="171">
        <f t="shared" si="59"/>
        <v>44926</v>
      </c>
      <c r="R135" s="264"/>
    </row>
    <row r="136" spans="2:33" ht="12.75" x14ac:dyDescent="0.2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spans="2:33" x14ac:dyDescent="0.2">
      <c r="B137" s="153" t="s">
        <v>93</v>
      </c>
    </row>
    <row r="138" spans="2:33" s="185" customFormat="1" ht="22.5" customHeight="1" x14ac:dyDescent="0.2">
      <c r="B138" s="273" t="s">
        <v>94</v>
      </c>
      <c r="C138" s="274"/>
      <c r="D138" s="258" t="s">
        <v>95</v>
      </c>
      <c r="E138" s="258" t="s">
        <v>96</v>
      </c>
      <c r="F138" s="275" t="s">
        <v>97</v>
      </c>
      <c r="G138" s="276"/>
      <c r="H138" s="277" t="s">
        <v>98</v>
      </c>
      <c r="I138" s="278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 x14ac:dyDescent="0.2">
      <c r="B139" s="265" t="str">
        <f>'Memoria Aporte FIA al Ejecutor'!C6</f>
        <v>Coordinador Principal: indicar nombre aquí</v>
      </c>
      <c r="C139" s="266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9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0"/>
      <c r="H139" s="271" t="str">
        <f>IF(OR(D139&lt;=0,D139=""),"",(SUM(F4:Q4)+SUM(F31:Q31)+SUM(F58:Q58)+SUM(F85:Q85)+SUM(F112:Q112))/D139)</f>
        <v/>
      </c>
      <c r="I139" s="272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 x14ac:dyDescent="0.2">
      <c r="B140" s="265" t="str">
        <f>'Memoria Aporte FIA al Ejecutor'!C7</f>
        <v>Coordinador Alterno: indicar nombre aquí</v>
      </c>
      <c r="C140" s="266"/>
      <c r="D140" s="186" t="str">
        <f t="shared" ref="D140:D160" si="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9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0"/>
      <c r="H140" s="271" t="str">
        <f t="shared" ref="H140:H160" si="61">IF(OR(D140&lt;=0,D140=""),"",(SUM(F5:Q5)+SUM(F32:Q32)+SUM(F59:Q59)+SUM(F86:Q86))/D140)</f>
        <v/>
      </c>
      <c r="I140" s="272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 x14ac:dyDescent="0.2">
      <c r="B141" s="265" t="str">
        <f>'Memoria Aporte FIA al Ejecutor'!C8</f>
        <v>Equipo Técnico 1: indicar nombre aquí</v>
      </c>
      <c r="C141" s="266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9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0"/>
      <c r="H141" s="271" t="str">
        <f t="shared" si="61"/>
        <v/>
      </c>
      <c r="I141" s="272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 x14ac:dyDescent="0.2">
      <c r="B142" s="265" t="str">
        <f>'Memoria Aporte FIA al Ejecutor'!C9</f>
        <v>Equipo Técnico 2: indicar nombre aquí</v>
      </c>
      <c r="C142" s="266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9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0"/>
      <c r="H142" s="271" t="str">
        <f t="shared" si="61"/>
        <v/>
      </c>
      <c r="I142" s="272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 x14ac:dyDescent="0.2">
      <c r="B143" s="265" t="str">
        <f>'Memoria Aporte FIA al Ejecutor'!C10</f>
        <v>Equipo Técnico 3: indicar nombre aquí</v>
      </c>
      <c r="C143" s="266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9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0"/>
      <c r="H143" s="271" t="str">
        <f t="shared" si="61"/>
        <v/>
      </c>
      <c r="I143" s="272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 x14ac:dyDescent="0.2">
      <c r="B144" s="265" t="str">
        <f>'Memoria Aporte FIA al Ejecutor'!C11</f>
        <v>Equipo Técnico 4: indicar nombre aquí</v>
      </c>
      <c r="C144" s="266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9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0"/>
      <c r="H144" s="271" t="str">
        <f t="shared" si="61"/>
        <v/>
      </c>
      <c r="I144" s="272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 x14ac:dyDescent="0.2">
      <c r="B145" s="265" t="str">
        <f>'Memoria Aporte FIA al Ejecutor'!C12</f>
        <v>Equipo Técnico 5: indicar nombre aquí</v>
      </c>
      <c r="C145" s="266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9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0"/>
      <c r="H145" s="271" t="str">
        <f t="shared" si="61"/>
        <v/>
      </c>
      <c r="I145" s="272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 x14ac:dyDescent="0.2">
      <c r="B146" s="265" t="str">
        <f>'Memoria Aporte FIA al Ejecutor'!C13</f>
        <v>Equipo Técnico 6: indicar nombre aquí</v>
      </c>
      <c r="C146" s="266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9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0"/>
      <c r="H146" s="271" t="str">
        <f t="shared" si="61"/>
        <v/>
      </c>
      <c r="I146" s="272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 x14ac:dyDescent="0.2">
      <c r="B147" s="265" t="str">
        <f>'Memoria Aporte FIA al Ejecutor'!C14</f>
        <v>Equipo Técnico 7: indicar nombre aquí</v>
      </c>
      <c r="C147" s="266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9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0"/>
      <c r="H147" s="271" t="str">
        <f t="shared" si="61"/>
        <v/>
      </c>
      <c r="I147" s="272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 x14ac:dyDescent="0.2">
      <c r="B148" s="265" t="str">
        <f>'Memoria Aporte FIA al Ejecutor'!C15</f>
        <v>Equipo Técnico 8: indicar nombre aquí</v>
      </c>
      <c r="C148" s="266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9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0"/>
      <c r="H148" s="271" t="str">
        <f t="shared" si="61"/>
        <v/>
      </c>
      <c r="I148" s="272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 x14ac:dyDescent="0.2">
      <c r="B149" s="265" t="str">
        <f>'Memoria Aporte FIA al Ejecutor'!C16</f>
        <v>Equipo Técnico 9: indicar nombre aquí</v>
      </c>
      <c r="C149" s="266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9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0"/>
      <c r="H149" s="271" t="str">
        <f t="shared" si="61"/>
        <v/>
      </c>
      <c r="I149" s="272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 x14ac:dyDescent="0.2">
      <c r="B150" s="265" t="str">
        <f>'Memoria Aporte FIA al Ejecutor'!C17</f>
        <v>Equipo Técnico 10: indicar nombre aquí</v>
      </c>
      <c r="C150" s="266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9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0"/>
      <c r="H150" s="271" t="str">
        <f t="shared" si="61"/>
        <v/>
      </c>
      <c r="I150" s="272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 x14ac:dyDescent="0.2">
      <c r="B151" s="265" t="str">
        <f>'Memoria Aporte FIA al Ejecutor'!C18</f>
        <v>Equipo Técnico 11: indicar nombre aquí</v>
      </c>
      <c r="C151" s="266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9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0"/>
      <c r="H151" s="271" t="str">
        <f t="shared" si="61"/>
        <v/>
      </c>
      <c r="I151" s="272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 x14ac:dyDescent="0.2">
      <c r="B152" s="265" t="str">
        <f>'Memoria Aporte FIA al Ejecutor'!C19</f>
        <v>Equipo Técnico 12: indicar nombre aquí</v>
      </c>
      <c r="C152" s="266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9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0"/>
      <c r="H152" s="271" t="str">
        <f t="shared" si="61"/>
        <v/>
      </c>
      <c r="I152" s="272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 x14ac:dyDescent="0.2">
      <c r="B153" s="265" t="str">
        <f>'Memoria Aporte FIA al Ejecutor'!C20</f>
        <v>Equipo Técnico 13: indicar nombre aquí</v>
      </c>
      <c r="C153" s="266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9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0"/>
      <c r="H153" s="271" t="str">
        <f t="shared" si="61"/>
        <v/>
      </c>
      <c r="I153" s="272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 x14ac:dyDescent="0.2">
      <c r="B154" s="265" t="str">
        <f>'Memoria Aporte FIA al Ejecutor'!C21</f>
        <v>Equipo Técnico 14: indicar nombre aquí</v>
      </c>
      <c r="C154" s="266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9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0"/>
      <c r="H154" s="271" t="str">
        <f t="shared" si="61"/>
        <v/>
      </c>
      <c r="I154" s="272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 x14ac:dyDescent="0.2">
      <c r="B155" s="265" t="str">
        <f>'Memoria Aporte FIA al Ejecutor'!C22</f>
        <v>Equipo Técnico 15: indicar nombre aquí</v>
      </c>
      <c r="C155" s="266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9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0"/>
      <c r="H155" s="271" t="str">
        <f t="shared" si="61"/>
        <v/>
      </c>
      <c r="I155" s="272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 x14ac:dyDescent="0.2">
      <c r="B156" s="265" t="str">
        <f>'Memoria Aporte FIA al Ejecutor'!C23</f>
        <v>Equipo Técnico 16: indicar nombre aquí</v>
      </c>
      <c r="C156" s="266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9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0"/>
      <c r="H156" s="271" t="str">
        <f t="shared" si="61"/>
        <v/>
      </c>
      <c r="I156" s="272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 x14ac:dyDescent="0.2">
      <c r="B157" s="265" t="str">
        <f>'Memoria Aporte FIA al Ejecutor'!C24</f>
        <v>Equipo Técnico 17: indicar nombre aquí</v>
      </c>
      <c r="C157" s="266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9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0"/>
      <c r="H157" s="271" t="str">
        <f t="shared" si="61"/>
        <v/>
      </c>
      <c r="I157" s="272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 x14ac:dyDescent="0.2">
      <c r="B158" s="265" t="str">
        <f>'Memoria Aporte FIA al Ejecutor'!C25</f>
        <v>Equipo Técnico 18: indicar nombre aquí</v>
      </c>
      <c r="C158" s="266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9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0"/>
      <c r="H158" s="271" t="str">
        <f t="shared" si="61"/>
        <v/>
      </c>
      <c r="I158" s="272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 x14ac:dyDescent="0.2">
      <c r="B159" s="265" t="str">
        <f>'Memoria Aporte FIA al Ejecutor'!C26</f>
        <v>Equipo Técnico 19: indicar nombre aquí</v>
      </c>
      <c r="C159" s="266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9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0"/>
      <c r="H159" s="271" t="str">
        <f t="shared" si="61"/>
        <v/>
      </c>
      <c r="I159" s="272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 x14ac:dyDescent="0.2">
      <c r="B160" s="265" t="str">
        <f>'Memoria Aporte FIA al Ejecutor'!C27</f>
        <v>Equipo Técnico 20: indicar nombre aquí</v>
      </c>
      <c r="C160" s="266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9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0"/>
      <c r="H160" s="271" t="str">
        <f t="shared" si="61"/>
        <v/>
      </c>
      <c r="I160" s="272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password="EC55" sheet="1" objects="1" scenarios="1"/>
  <mergeCells count="179"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20" t="s">
        <v>129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EC55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20" t="s">
        <v>130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EC55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20" t="s">
        <v>131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EC55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20" t="s">
        <v>132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EC55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20" t="s">
        <v>133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EC55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20" t="s">
        <v>134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EC55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tabSelected="1" zoomScale="80" zoomScaleNormal="80" workbookViewId="0">
      <pane ySplit="15" topLeftCell="A16" activePane="bottomLeft" state="frozenSplit"/>
      <selection pane="bottomLeft" activeCell="H9" sqref="H9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42" t="s">
        <v>138</v>
      </c>
      <c r="H1" s="343"/>
      <c r="I1" s="343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44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45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6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6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7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7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6" t="s">
        <v>24</v>
      </c>
      <c r="C10" s="337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21" t="s">
        <v>13</v>
      </c>
      <c r="C14" s="321" t="s">
        <v>23</v>
      </c>
      <c r="D14" s="347" t="s">
        <v>41</v>
      </c>
      <c r="E14" s="338" t="s">
        <v>42</v>
      </c>
      <c r="F14" s="340"/>
      <c r="G14" s="341"/>
      <c r="H14" s="338" t="s">
        <v>43</v>
      </c>
      <c r="I14" s="339"/>
      <c r="J14" s="268"/>
    </row>
    <row r="15" spans="2:10" ht="14.25" customHeight="1" x14ac:dyDescent="0.2">
      <c r="B15" s="321"/>
      <c r="C15" s="321"/>
      <c r="D15" s="347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30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31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31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31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31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31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31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31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31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31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31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31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31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31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31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31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31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31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31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31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31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31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31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31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31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32" t="s">
        <v>5</v>
      </c>
      <c r="C41" s="333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32" t="s">
        <v>6</v>
      </c>
      <c r="C42" s="333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32" t="s">
        <v>139</v>
      </c>
      <c r="C43" s="333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32" t="s">
        <v>8</v>
      </c>
      <c r="C44" s="333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32" t="s">
        <v>20</v>
      </c>
      <c r="C45" s="333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34" t="s">
        <v>9</v>
      </c>
      <c r="C46" s="335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34" t="s">
        <v>10</v>
      </c>
      <c r="C47" s="335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34" t="s">
        <v>11</v>
      </c>
      <c r="C48" s="335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34" t="s">
        <v>0</v>
      </c>
      <c r="C49" s="335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34" t="s">
        <v>4</v>
      </c>
      <c r="C50" s="335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21" t="s">
        <v>24</v>
      </c>
      <c r="C51" s="321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6" t="s">
        <v>45</v>
      </c>
      <c r="C56" s="337"/>
      <c r="D56" s="322" t="s">
        <v>44</v>
      </c>
      <c r="E56" s="323"/>
      <c r="F56" s="322" t="s">
        <v>24</v>
      </c>
    </row>
    <row r="57" spans="2:10" x14ac:dyDescent="0.2">
      <c r="B57" s="337"/>
      <c r="C57" s="337"/>
      <c r="D57" s="150" t="s">
        <v>25</v>
      </c>
      <c r="E57" s="150" t="s">
        <v>40</v>
      </c>
      <c r="F57" s="323"/>
    </row>
    <row r="58" spans="2:10" x14ac:dyDescent="0.2">
      <c r="B58" s="324" t="str">
        <f>IF('Memoria Aporte del Ejecutor'!B3="INDICAR AQUÍ NOMBRE EJECUTOR","EJECUTOR",'Memoria Aporte del Ejecutor'!B3)</f>
        <v>EJECUTOR</v>
      </c>
      <c r="C58" s="325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4" t="str">
        <f>IF('Memoria Aporte de Asociado 1'!B3="INDICAR AQUÍ NOMBRE ASOCIADO 1","Sin asociado 1",'Memoria Aporte de Asociado 1'!B3)</f>
        <v>Sin asociado 1</v>
      </c>
      <c r="C59" s="325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4" t="str">
        <f>IF('Memoria Aporte de Asociado 2'!B3="INDICAR AQUÍ NOMBRE ASOCIADO 2","Sin asociado 2",'Memoria Aporte de Asociado 2'!B3)</f>
        <v>Sin asociado 2</v>
      </c>
      <c r="C60" s="325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4" t="str">
        <f>IF('Memoria Aporte de Asociado 3'!B3="INDICAR AQUÍ NOMBRE ASOCIADO 3","Sin asociado 3",'Memoria Aporte de Asociado 3'!B3)</f>
        <v>Sin asociado 3</v>
      </c>
      <c r="C61" s="325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4" t="str">
        <f>IF('Memoria Aporte de Asociado 4'!B3="INDICAR AQUÍ NOMBRE ASOCIADO 4","Sin asociado 4",'Memoria Aporte de Asociado 4'!B3)</f>
        <v>Sin asociado 4</v>
      </c>
      <c r="C62" s="325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4" t="str">
        <f>IF('Memoria Aporte de Asociado 5'!B3="INDICAR AQUÍ NOMBRE ASOCIADO 5","Sin asociado 5",'Memoria Aporte de Asociado 5'!B3)</f>
        <v>Sin asociado 5</v>
      </c>
      <c r="C63" s="325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4" t="str">
        <f>IF('Memoria Aporte de Asociado 6'!B3="INDICAR AQUÍ NOMBRE ASOCIADO 6","Sin asociado 6",'Memoria Aporte de Asociado 6'!B3)</f>
        <v>Sin asociado 6</v>
      </c>
      <c r="C64" s="325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6" t="str">
        <f>IF('Memoria Aporte de Asociado 7'!B3="INDICAR AQUÍ NOMBRE ASOCIADO 7","Sin asociado 7",'Memoria Aporte de Asociado 7'!B3)</f>
        <v>Sin asociado 7</v>
      </c>
      <c r="C65" s="327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6" t="str">
        <f>IF('Memoria Aporte de Asociado 8'!B3="INDICAR AQUÍ NOMBRE ASOCIADO 8","Sin asociado 8",'Memoria Aporte de Asociado 8'!B3)</f>
        <v>Sin asociado 8</v>
      </c>
      <c r="C66" s="327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6" t="str">
        <f>IF('Memoria Aporte de Asociado 9'!B3="INDICAR AQUÍ NOMBRE ASOCIADO 9","Sin asociado 9",'Memoria Aporte de Asociado 9'!B3)</f>
        <v>Sin asociado 9</v>
      </c>
      <c r="C67" s="327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6" t="str">
        <f>IF('Memoria Aporte de Asociado 10'!B3="INDICAR AQUÍ NOMBRE ASOCIADO 10","Sin asociado 10",'Memoria Aporte de Asociado 10'!B3)</f>
        <v>Sin asociado 10</v>
      </c>
      <c r="C68" s="327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8" t="s">
        <v>24</v>
      </c>
      <c r="C69" s="329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password="EC55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53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54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54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54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54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54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54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54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54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54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54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54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54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54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54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54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54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54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54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54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54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54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54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54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55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51" t="s">
        <v>29</v>
      </c>
      <c r="C30" s="352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51" t="s">
        <v>30</v>
      </c>
      <c r="C31" s="352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51" t="s">
        <v>31</v>
      </c>
      <c r="C32" s="352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51" t="s">
        <v>32</v>
      </c>
      <c r="C33" s="352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51" t="s">
        <v>33</v>
      </c>
      <c r="C34" s="352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8" t="s">
        <v>34</v>
      </c>
      <c r="C35" s="349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8" t="s">
        <v>35</v>
      </c>
      <c r="C36" s="349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8" t="s">
        <v>36</v>
      </c>
      <c r="C37" s="349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8" t="s">
        <v>37</v>
      </c>
      <c r="C38" s="349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8" t="s">
        <v>38</v>
      </c>
      <c r="C39" s="349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50" t="s">
        <v>24</v>
      </c>
      <c r="C40" s="350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EC55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53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54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54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54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54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54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54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54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54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54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54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54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54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54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54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54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54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54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54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54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54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54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54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54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55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51" t="s">
        <v>29</v>
      </c>
      <c r="C30" s="352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51" t="s">
        <v>30</v>
      </c>
      <c r="C31" s="352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51" t="s">
        <v>31</v>
      </c>
      <c r="C32" s="352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51" t="s">
        <v>32</v>
      </c>
      <c r="C33" s="352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51" t="s">
        <v>33</v>
      </c>
      <c r="C34" s="352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8" t="s">
        <v>34</v>
      </c>
      <c r="C35" s="349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8" t="s">
        <v>35</v>
      </c>
      <c r="C36" s="349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8" t="s">
        <v>36</v>
      </c>
      <c r="C37" s="349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8" t="s">
        <v>37</v>
      </c>
      <c r="C38" s="349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8" t="s">
        <v>38</v>
      </c>
      <c r="C39" s="349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50" t="s">
        <v>24</v>
      </c>
      <c r="C40" s="350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EC55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6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03" t="s">
        <v>126</v>
      </c>
      <c r="C3" s="304"/>
      <c r="D3" s="112" t="s">
        <v>61</v>
      </c>
      <c r="I3" s="280"/>
      <c r="J3" s="281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8"/>
      <c r="C104" s="299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8"/>
      <c r="C105" s="299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8"/>
      <c r="C106" s="299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EC55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03" t="s">
        <v>124</v>
      </c>
      <c r="C3" s="304"/>
      <c r="D3" s="112" t="s">
        <v>61</v>
      </c>
      <c r="I3" s="280"/>
      <c r="J3" s="281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5"/>
      <c r="C104" s="306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05"/>
      <c r="C105" s="306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5"/>
      <c r="C106" s="306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EC55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03" t="s">
        <v>125</v>
      </c>
      <c r="C3" s="304"/>
      <c r="D3" s="112" t="s">
        <v>61</v>
      </c>
      <c r="I3" s="280"/>
      <c r="J3" s="281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5"/>
      <c r="C104" s="306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05"/>
      <c r="C105" s="306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5"/>
      <c r="C106" s="306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EC55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7" t="str">
        <f>'Memoria Aporte FIA al Ejecutor'!B3</f>
        <v>INDICAR AQUÍ NOMBRE EJECUTOR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92"/>
      <c r="C47" s="293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ht="15.6" customHeight="1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21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21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si="21"/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21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21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21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21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21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21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EC55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7" t="str">
        <f>'Memoria Aporte FIA a Asociado 1'!B3</f>
        <v>INDICAR AQUÍ NOMBRE ASOCIADO 1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EC55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7" t="str">
        <f>'Memoria Aporte FIA a Asociado 2'!B3:C3</f>
        <v>INDICAR AQUÍ NOMBRE ASOCIADO 2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EC55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L13" sqref="L13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20" t="s">
        <v>127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EC55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20" t="s">
        <v>128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EC55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2015-08-19T17:47:47Z</cp:lastPrinted>
  <dcterms:created xsi:type="dcterms:W3CDTF">2007-07-31T21:27:49Z</dcterms:created>
  <dcterms:modified xsi:type="dcterms:W3CDTF">2017-07-26T12:48:37Z</dcterms:modified>
</cp:coreProperties>
</file>