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H6" i="33" l="1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113" i="70"/>
  <c r="E113" i="70"/>
  <c r="D113" i="70"/>
  <c r="E134" i="70"/>
  <c r="E133" i="70"/>
  <c r="E132" i="70"/>
  <c r="E131" i="70"/>
  <c r="E130" i="70"/>
  <c r="E129" i="70"/>
  <c r="E128" i="70"/>
  <c r="E127" i="70"/>
  <c r="E126" i="70"/>
  <c r="E125" i="70"/>
  <c r="E124" i="70"/>
  <c r="E123" i="70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114" i="70"/>
  <c r="B113" i="70"/>
  <c r="B106" i="70"/>
  <c r="B105" i="70"/>
  <c r="B104" i="70"/>
  <c r="B103" i="70"/>
  <c r="B102" i="70"/>
  <c r="B101" i="70"/>
  <c r="B100" i="70"/>
  <c r="B99" i="70"/>
  <c r="B98" i="70"/>
  <c r="B97" i="70"/>
  <c r="B96" i="70"/>
  <c r="B95" i="70"/>
  <c r="B94" i="70"/>
  <c r="B93" i="70"/>
  <c r="B92" i="70"/>
  <c r="B91" i="70"/>
  <c r="B90" i="70"/>
  <c r="B89" i="70"/>
  <c r="B88" i="70"/>
  <c r="B87" i="70"/>
  <c r="B86" i="70"/>
  <c r="B8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D134" i="70"/>
  <c r="H134" i="70"/>
  <c r="F27" i="70"/>
  <c r="G26" i="70"/>
  <c r="G27" i="70"/>
  <c r="H26" i="70"/>
  <c r="F134" i="70"/>
  <c r="Z79" i="70"/>
  <c r="D133" i="70"/>
  <c r="H133" i="70"/>
  <c r="F133" i="70"/>
  <c r="Z78" i="70"/>
  <c r="D132" i="70"/>
  <c r="H132" i="70"/>
  <c r="F132" i="70"/>
  <c r="Z77" i="70"/>
  <c r="D131" i="70"/>
  <c r="H131" i="70"/>
  <c r="F131" i="70"/>
  <c r="Z76" i="70"/>
  <c r="D130" i="70"/>
  <c r="H130" i="70"/>
  <c r="F130" i="70"/>
  <c r="Z75" i="70"/>
  <c r="D129" i="70"/>
  <c r="H129" i="70"/>
  <c r="F129" i="70"/>
  <c r="Z74" i="70"/>
  <c r="D128" i="70"/>
  <c r="H128" i="70"/>
  <c r="F128" i="70"/>
  <c r="Z73" i="70"/>
  <c r="D127" i="70"/>
  <c r="H127" i="70"/>
  <c r="F127" i="70"/>
  <c r="Z72" i="70"/>
  <c r="D126" i="70"/>
  <c r="H126" i="70"/>
  <c r="F126" i="70"/>
  <c r="Z71" i="70"/>
  <c r="D125" i="70"/>
  <c r="H125" i="70"/>
  <c r="F125" i="70"/>
  <c r="Z70" i="70"/>
  <c r="D124" i="70"/>
  <c r="H124" i="70"/>
  <c r="F124" i="70"/>
  <c r="Z69" i="70"/>
  <c r="Y69" i="70"/>
  <c r="D123" i="70"/>
  <c r="H123" i="70"/>
  <c r="F123" i="70"/>
  <c r="Z68" i="70"/>
  <c r="Y68" i="70"/>
  <c r="D122" i="70"/>
  <c r="H122" i="70"/>
  <c r="F122" i="70"/>
  <c r="Z67" i="70"/>
  <c r="Y67" i="70"/>
  <c r="E122" i="70"/>
  <c r="D121" i="70"/>
  <c r="H121" i="70"/>
  <c r="F121" i="70"/>
  <c r="Z66" i="70"/>
  <c r="Y66" i="70"/>
  <c r="E121" i="70"/>
  <c r="D120" i="70"/>
  <c r="H120" i="70"/>
  <c r="F120" i="70"/>
  <c r="Z65" i="70"/>
  <c r="Y65" i="70"/>
  <c r="E120" i="70"/>
  <c r="D119" i="70"/>
  <c r="H119" i="70"/>
  <c r="F119" i="70"/>
  <c r="Z64" i="70"/>
  <c r="Y64" i="70"/>
  <c r="E119" i="70"/>
  <c r="D118" i="70"/>
  <c r="H118" i="70"/>
  <c r="F118" i="70"/>
  <c r="AA90" i="70"/>
  <c r="Z63" i="70"/>
  <c r="Y63" i="70"/>
  <c r="E118" i="70"/>
  <c r="D117" i="70"/>
  <c r="H117" i="70"/>
  <c r="F117" i="70"/>
  <c r="Z62" i="70"/>
  <c r="Y62" i="70"/>
  <c r="E117" i="70"/>
  <c r="D116" i="70"/>
  <c r="H116" i="70"/>
  <c r="F116" i="70"/>
  <c r="Z61" i="70"/>
  <c r="Y61" i="70"/>
  <c r="E116" i="70"/>
  <c r="D115" i="70"/>
  <c r="H115" i="70"/>
  <c r="F115" i="70"/>
  <c r="Z60" i="70"/>
  <c r="Y60" i="70"/>
  <c r="E115" i="70"/>
  <c r="D114" i="70"/>
  <c r="H114" i="70"/>
  <c r="F114" i="70"/>
  <c r="Z59" i="70"/>
  <c r="Y59" i="70"/>
  <c r="E114" i="70"/>
  <c r="H113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V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X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18" i="57"/>
  <c r="D7" i="62"/>
  <c r="I26" i="57"/>
  <c r="D15" i="62"/>
  <c r="H22" i="57"/>
  <c r="D11" i="62"/>
  <c r="K37" i="62"/>
  <c r="I30" i="57"/>
  <c r="H25" i="57"/>
  <c r="I20" i="57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D9" i="57"/>
  <c r="D6" i="57"/>
  <c r="G51" i="57"/>
  <c r="J51" i="57"/>
  <c r="F69" i="57"/>
  <c r="D51" i="57"/>
  <c r="D10" i="57"/>
  <c r="E5" i="57"/>
  <c r="E6" i="57"/>
  <c r="E7" i="57"/>
  <c r="E8" i="57"/>
  <c r="E9" i="57"/>
  <c r="E10" i="57"/>
  <c r="H27" i="70"/>
  <c r="I26" i="70"/>
  <c r="X26" i="70"/>
  <c r="W26" i="70"/>
  <c r="I27" i="70"/>
  <c r="J26" i="70"/>
  <c r="Y26" i="70"/>
  <c r="Z26" i="70"/>
  <c r="J27" i="70"/>
  <c r="K26" i="70"/>
  <c r="K27" i="70"/>
  <c r="L26" i="70"/>
  <c r="AA26" i="70"/>
  <c r="L27" i="70"/>
  <c r="M26" i="70"/>
  <c r="AB26" i="70"/>
  <c r="M27" i="70"/>
  <c r="N26" i="70"/>
  <c r="AC26" i="70"/>
  <c r="AD26" i="70"/>
  <c r="N27" i="70"/>
  <c r="O26" i="70"/>
  <c r="AE26" i="70"/>
  <c r="O27" i="70"/>
  <c r="P26" i="70"/>
  <c r="P27" i="70"/>
  <c r="Q26" i="70"/>
  <c r="AF26" i="70"/>
  <c r="Q27" i="70"/>
  <c r="F53" i="70"/>
  <c r="AG26" i="70"/>
  <c r="V53" i="70"/>
  <c r="F54" i="70"/>
  <c r="G53" i="70"/>
  <c r="W53" i="70"/>
  <c r="G54" i="70"/>
  <c r="H53" i="70"/>
  <c r="X53" i="70"/>
  <c r="H54" i="70"/>
  <c r="I53" i="70"/>
  <c r="I54" i="70"/>
  <c r="J53" i="70"/>
  <c r="Y53" i="70"/>
  <c r="J54" i="70"/>
  <c r="K53" i="70"/>
  <c r="Z53" i="70"/>
  <c r="AA53" i="70"/>
  <c r="K54" i="70"/>
  <c r="L53" i="70"/>
  <c r="AB53" i="70"/>
  <c r="L54" i="70"/>
  <c r="M53" i="70"/>
  <c r="M54" i="70"/>
  <c r="N53" i="70"/>
  <c r="AC53" i="70"/>
  <c r="N54" i="70"/>
  <c r="O53" i="70"/>
  <c r="AD53" i="70"/>
  <c r="AE53" i="70"/>
  <c r="O54" i="70"/>
  <c r="P53" i="70"/>
  <c r="P54" i="70"/>
  <c r="Q53" i="70"/>
  <c r="AF53" i="70"/>
  <c r="Q54" i="70"/>
  <c r="F80" i="70"/>
  <c r="AG53" i="70"/>
  <c r="F81" i="70"/>
  <c r="G80" i="70"/>
  <c r="V80" i="70"/>
  <c r="W80" i="70"/>
  <c r="G81" i="70"/>
  <c r="H80" i="70"/>
  <c r="X80" i="70"/>
  <c r="H81" i="70"/>
  <c r="I80" i="70"/>
  <c r="Y80" i="70"/>
  <c r="I81" i="70"/>
  <c r="J80" i="70"/>
  <c r="J81" i="70"/>
  <c r="K80" i="70"/>
  <c r="Z80" i="70"/>
  <c r="AA80" i="70"/>
  <c r="K81" i="70"/>
  <c r="L80" i="70"/>
  <c r="L81" i="70"/>
  <c r="M80" i="70"/>
  <c r="AB80" i="70"/>
  <c r="AC80" i="70"/>
  <c r="M81" i="70"/>
  <c r="N80" i="70"/>
  <c r="AD80" i="70"/>
  <c r="N81" i="70"/>
  <c r="O80" i="70"/>
  <c r="AE80" i="70"/>
  <c r="O81" i="70"/>
  <c r="P80" i="70"/>
  <c r="P81" i="70"/>
  <c r="Q80" i="70"/>
  <c r="AF80" i="70"/>
  <c r="AG80" i="70"/>
  <c r="Q81" i="70"/>
  <c r="F107" i="70"/>
  <c r="F108" i="70"/>
  <c r="G107" i="70"/>
  <c r="V107" i="70"/>
  <c r="W107" i="70"/>
  <c r="G108" i="70"/>
  <c r="H107" i="70"/>
  <c r="H108" i="70"/>
  <c r="I107" i="70"/>
  <c r="X107" i="70"/>
  <c r="Y107" i="70"/>
  <c r="I108" i="70"/>
  <c r="J107" i="70"/>
  <c r="J108" i="70"/>
  <c r="K107" i="70"/>
  <c r="Z107" i="70"/>
  <c r="AA107" i="70"/>
  <c r="K108" i="70"/>
  <c r="L107" i="70"/>
  <c r="L108" i="70"/>
  <c r="M107" i="70"/>
  <c r="AB107" i="70"/>
  <c r="M108" i="70"/>
  <c r="N107" i="70"/>
  <c r="AC107" i="70"/>
  <c r="N108" i="70"/>
  <c r="O107" i="70"/>
  <c r="AD107" i="70"/>
  <c r="AE107" i="70"/>
  <c r="O108" i="70"/>
  <c r="P107" i="70"/>
  <c r="AF107" i="70"/>
  <c r="P108" i="70"/>
  <c r="Q107" i="70"/>
  <c r="AG107" i="70"/>
  <c r="Q108" i="70"/>
</calcChain>
</file>

<file path=xl/sharedStrings.xml><?xml version="1.0" encoding="utf-8"?>
<sst xmlns="http://schemas.openxmlformats.org/spreadsheetml/2006/main" count="1038" uniqueCount="141">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</sst>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4" fillId="16" borderId="24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4"/>
  <sheetViews>
    <sheetView tabSelected="1" topLeftCell="A46" workbookViewId="0">
      <selection activeCell="B33" sqref="B33:C33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customWidth="1" collapsed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2017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59" t="str">
        <f>'Memoria Aporte FIA al Ejecutor'!C6</f>
        <v>Coordinador Principal: indicar nombre aquí</v>
      </c>
      <c r="C4" s="260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59" t="str">
        <f>'Memoria Aporte FIA al Ejecutor'!C7</f>
        <v>Coordinador Alterno: indicar nombre aquí</v>
      </c>
      <c r="C5" s="260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59" t="str">
        <f>'Memoria Aporte FIA al Ejecutor'!C8</f>
        <v>Equipo Técnico 1: indicar nombre aquí</v>
      </c>
      <c r="C6" s="260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59" t="str">
        <f>'Memoria Aporte FIA al Ejecutor'!C9</f>
        <v>Equipo Técnico 2: indicar nombre aquí</v>
      </c>
      <c r="C7" s="260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59" t="str">
        <f>'Memoria Aporte FIA al Ejecutor'!C10</f>
        <v>Equipo Técnico 3: indicar nombre aquí</v>
      </c>
      <c r="C8" s="260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59" t="str">
        <f>'Memoria Aporte FIA al Ejecutor'!C11</f>
        <v>Equipo Técnico 4: indicar nombre aquí</v>
      </c>
      <c r="C9" s="260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59" t="str">
        <f>'Memoria Aporte FIA al Ejecutor'!C12</f>
        <v>Equipo Técnico 5: indicar nombre aquí</v>
      </c>
      <c r="C10" s="260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59" t="str">
        <f>'Memoria Aporte FIA al Ejecutor'!C13</f>
        <v>Equipo Técnico 6: indicar nombre aquí</v>
      </c>
      <c r="C11" s="260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59" t="str">
        <f>'Memoria Aporte FIA al Ejecutor'!C14</f>
        <v>Equipo Técnico 7: indicar nombre aquí</v>
      </c>
      <c r="C12" s="260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59" t="str">
        <f>'Memoria Aporte FIA al Ejecutor'!C15</f>
        <v>Equipo Técnico 8: indicar nombre aquí</v>
      </c>
      <c r="C13" s="260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59" t="str">
        <f>'Memoria Aporte FIA al Ejecutor'!C16</f>
        <v>Equipo Técnico 9: indicar nombre aquí</v>
      </c>
      <c r="C14" s="260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59" t="str">
        <f>'Memoria Aporte FIA al Ejecutor'!C17</f>
        <v>Equipo Técnico 10: indicar nombre aquí</v>
      </c>
      <c r="C15" s="260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59" t="str">
        <f>'Memoria Aporte FIA al Ejecutor'!C18</f>
        <v>Equipo Técnico 11: indicar nombre aquí</v>
      </c>
      <c r="C16" s="260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59" t="str">
        <f>'Memoria Aporte FIA al Ejecutor'!C19</f>
        <v>Equipo Técnico 12: indicar nombre aquí</v>
      </c>
      <c r="C17" s="260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59" t="str">
        <f>'Memoria Aporte FIA al Ejecutor'!C20</f>
        <v>Equipo Técnico 13: indicar nombre aquí</v>
      </c>
      <c r="C18" s="260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59" t="str">
        <f>'Memoria Aporte FIA al Ejecutor'!C21</f>
        <v>Equipo Técnico 14: indicar nombre aquí</v>
      </c>
      <c r="C19" s="260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59" t="str">
        <f>'Memoria Aporte FIA al Ejecutor'!C22</f>
        <v>Equipo Técnico 15: indicar nombre aquí</v>
      </c>
      <c r="C20" s="260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59" t="str">
        <f>'Memoria Aporte FIA al Ejecutor'!C23</f>
        <v>Equipo Técnico 16: indicar nombre aquí</v>
      </c>
      <c r="C21" s="260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59" t="str">
        <f>'Memoria Aporte FIA al Ejecutor'!C24</f>
        <v>Equipo Técnico 17: indicar nombre aquí</v>
      </c>
      <c r="C22" s="260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59" t="str">
        <f>'Memoria Aporte FIA al Ejecutor'!C25</f>
        <v>Equipo Técnico 18: indicar nombre aquí</v>
      </c>
      <c r="C23" s="260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59" t="str">
        <f>'Memoria Aporte FIA al Ejecutor'!C26</f>
        <v>Equipo Técnico 19: indicar nombre aquí</v>
      </c>
      <c r="C24" s="260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59" t="str">
        <f>'Memoria Aporte FIA al Ejecutor'!C27</f>
        <v>Equipo Técnico 20: indicar nombre aquí</v>
      </c>
      <c r="C25" s="260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42736</v>
      </c>
      <c r="G26" s="172">
        <f>F27+1</f>
        <v>42767</v>
      </c>
      <c r="H26" s="172">
        <f t="shared" ref="H26:Q26" si="3">G27+1</f>
        <v>42795</v>
      </c>
      <c r="I26" s="172">
        <f t="shared" si="3"/>
        <v>42826</v>
      </c>
      <c r="J26" s="172">
        <f t="shared" si="3"/>
        <v>42856</v>
      </c>
      <c r="K26" s="172">
        <f t="shared" si="3"/>
        <v>42887</v>
      </c>
      <c r="L26" s="172">
        <f t="shared" si="3"/>
        <v>42917</v>
      </c>
      <c r="M26" s="172">
        <f t="shared" si="3"/>
        <v>42948</v>
      </c>
      <c r="N26" s="172">
        <f t="shared" si="3"/>
        <v>42979</v>
      </c>
      <c r="O26" s="172">
        <f t="shared" si="3"/>
        <v>43009</v>
      </c>
      <c r="P26" s="172">
        <f t="shared" si="3"/>
        <v>43040</v>
      </c>
      <c r="Q26" s="172">
        <f t="shared" si="3"/>
        <v>43070</v>
      </c>
      <c r="U26" s="156">
        <v>2</v>
      </c>
      <c r="V26" s="173">
        <f>F26</f>
        <v>42736</v>
      </c>
      <c r="W26" s="173">
        <f t="shared" ref="W26:AG26" si="4">G26</f>
        <v>42767</v>
      </c>
      <c r="X26" s="173">
        <f t="shared" si="4"/>
        <v>42795</v>
      </c>
      <c r="Y26" s="173">
        <f t="shared" si="4"/>
        <v>42826</v>
      </c>
      <c r="Z26" s="173">
        <f t="shared" si="4"/>
        <v>42856</v>
      </c>
      <c r="AA26" s="173">
        <f t="shared" si="4"/>
        <v>42887</v>
      </c>
      <c r="AB26" s="173">
        <f t="shared" si="4"/>
        <v>42917</v>
      </c>
      <c r="AC26" s="173">
        <f t="shared" si="4"/>
        <v>42948</v>
      </c>
      <c r="AD26" s="173">
        <f t="shared" si="4"/>
        <v>42979</v>
      </c>
      <c r="AE26" s="173">
        <f t="shared" si="4"/>
        <v>43009</v>
      </c>
      <c r="AF26" s="173">
        <f t="shared" si="4"/>
        <v>43040</v>
      </c>
      <c r="AG26" s="173">
        <f t="shared" si="4"/>
        <v>43070</v>
      </c>
    </row>
    <row r="27" spans="2:33" hidden="1" outlineLevel="1" x14ac:dyDescent="0.2">
      <c r="C27" s="174"/>
      <c r="F27" s="171">
        <f>EDATE(F26,1)-1</f>
        <v>42766</v>
      </c>
      <c r="G27" s="171">
        <f t="shared" ref="G27:Q27" si="5">EDATE(G26,1)-1</f>
        <v>42794</v>
      </c>
      <c r="H27" s="171">
        <f t="shared" si="5"/>
        <v>42825</v>
      </c>
      <c r="I27" s="171">
        <f t="shared" si="5"/>
        <v>42855</v>
      </c>
      <c r="J27" s="171">
        <f t="shared" si="5"/>
        <v>42886</v>
      </c>
      <c r="K27" s="171">
        <f t="shared" si="5"/>
        <v>42916</v>
      </c>
      <c r="L27" s="171">
        <f t="shared" si="5"/>
        <v>42947</v>
      </c>
      <c r="M27" s="171">
        <f t="shared" si="5"/>
        <v>42978</v>
      </c>
      <c r="N27" s="171">
        <f t="shared" si="5"/>
        <v>43008</v>
      </c>
      <c r="O27" s="171">
        <f t="shared" si="5"/>
        <v>43039</v>
      </c>
      <c r="P27" s="171">
        <f t="shared" si="5"/>
        <v>43069</v>
      </c>
      <c r="Q27" s="171">
        <f t="shared" si="5"/>
        <v>43100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2018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59" t="str">
        <f>'Memoria Aporte FIA al Ejecutor'!C6</f>
        <v>Coordinador Principal: indicar nombre aquí</v>
      </c>
      <c r="C31" s="261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59" t="str">
        <f>'Memoria Aporte FIA al Ejecutor'!C7</f>
        <v>Coordinador Alterno: indicar nombre aquí</v>
      </c>
      <c r="C32" s="261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59" t="str">
        <f>'Memoria Aporte FIA al Ejecutor'!C8</f>
        <v>Equipo Técnico 1: indicar nombre aquí</v>
      </c>
      <c r="C33" s="261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59" t="str">
        <f>'Memoria Aporte FIA al Ejecutor'!C9</f>
        <v>Equipo Técnico 2: indicar nombre aquí</v>
      </c>
      <c r="C34" s="261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59" t="str">
        <f>'Memoria Aporte FIA al Ejecutor'!C10</f>
        <v>Equipo Técnico 3: indicar nombre aquí</v>
      </c>
      <c r="C35" s="261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59" t="str">
        <f>'Memoria Aporte FIA al Ejecutor'!C11</f>
        <v>Equipo Técnico 4: indicar nombre aquí</v>
      </c>
      <c r="C36" s="261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59" t="str">
        <f>'Memoria Aporte FIA al Ejecutor'!C12</f>
        <v>Equipo Técnico 5: indicar nombre aquí</v>
      </c>
      <c r="C37" s="261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59" t="str">
        <f>'Memoria Aporte FIA al Ejecutor'!C13</f>
        <v>Equipo Técnico 6: indicar nombre aquí</v>
      </c>
      <c r="C38" s="261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59" t="str">
        <f>'Memoria Aporte FIA al Ejecutor'!C14</f>
        <v>Equipo Técnico 7: indicar nombre aquí</v>
      </c>
      <c r="C39" s="261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59" t="str">
        <f>'Memoria Aporte FIA al Ejecutor'!C15</f>
        <v>Equipo Técnico 8: indicar nombre aquí</v>
      </c>
      <c r="C40" s="261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59" t="str">
        <f>'Memoria Aporte FIA al Ejecutor'!C16</f>
        <v>Equipo Técnico 9: indicar nombre aquí</v>
      </c>
      <c r="C41" s="261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59" t="str">
        <f>'Memoria Aporte FIA al Ejecutor'!C17</f>
        <v>Equipo Técnico 10: indicar nombre aquí</v>
      </c>
      <c r="C42" s="261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59" t="str">
        <f>'Memoria Aporte FIA al Ejecutor'!C18</f>
        <v>Equipo Técnico 11: indicar nombre aquí</v>
      </c>
      <c r="C43" s="261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59" t="str">
        <f>'Memoria Aporte FIA al Ejecutor'!C19</f>
        <v>Equipo Técnico 12: indicar nombre aquí</v>
      </c>
      <c r="C44" s="261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59" t="str">
        <f>'Memoria Aporte FIA al Ejecutor'!C20</f>
        <v>Equipo Técnico 13: indicar nombre aquí</v>
      </c>
      <c r="C45" s="261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59" t="str">
        <f>'Memoria Aporte FIA al Ejecutor'!C21</f>
        <v>Equipo Técnico 14: indicar nombre aquí</v>
      </c>
      <c r="C46" s="261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59" t="str">
        <f>'Memoria Aporte FIA al Ejecutor'!C22</f>
        <v>Equipo Técnico 15: indicar nombre aquí</v>
      </c>
      <c r="C47" s="261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59" t="str">
        <f>'Memoria Aporte FIA al Ejecutor'!C23</f>
        <v>Equipo Técnico 16: indicar nombre aquí</v>
      </c>
      <c r="C48" s="261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59" t="str">
        <f>'Memoria Aporte FIA al Ejecutor'!C24</f>
        <v>Equipo Técnico 17: indicar nombre aquí</v>
      </c>
      <c r="C49" s="261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59" t="str">
        <f>'Memoria Aporte FIA al Ejecutor'!C25</f>
        <v>Equipo Técnico 18: indicar nombre aquí</v>
      </c>
      <c r="C50" s="261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59" t="str">
        <f>'Memoria Aporte FIA al Ejecutor'!C26</f>
        <v>Equipo Técnico 19: indicar nombre aquí</v>
      </c>
      <c r="C51" s="261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59" t="str">
        <f>'Memoria Aporte FIA al Ejecutor'!C27</f>
        <v>Equipo Técnico 20: indicar nombre aquí</v>
      </c>
      <c r="C52" s="261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43101</v>
      </c>
      <c r="G53" s="172">
        <f>F54+1</f>
        <v>43132</v>
      </c>
      <c r="H53" s="172">
        <f t="shared" ref="H53:Q53" si="9">G54+1</f>
        <v>43160</v>
      </c>
      <c r="I53" s="172">
        <f t="shared" si="9"/>
        <v>43191</v>
      </c>
      <c r="J53" s="172">
        <f t="shared" si="9"/>
        <v>43221</v>
      </c>
      <c r="K53" s="172">
        <f t="shared" si="9"/>
        <v>43252</v>
      </c>
      <c r="L53" s="172">
        <f t="shared" si="9"/>
        <v>43282</v>
      </c>
      <c r="M53" s="172">
        <f t="shared" si="9"/>
        <v>43313</v>
      </c>
      <c r="N53" s="172">
        <f t="shared" si="9"/>
        <v>43344</v>
      </c>
      <c r="O53" s="172">
        <f t="shared" si="9"/>
        <v>43374</v>
      </c>
      <c r="P53" s="172">
        <f t="shared" si="9"/>
        <v>43405</v>
      </c>
      <c r="Q53" s="172">
        <f t="shared" si="9"/>
        <v>43435</v>
      </c>
      <c r="U53" s="156">
        <v>2</v>
      </c>
      <c r="V53" s="173">
        <f>F53</f>
        <v>43101</v>
      </c>
      <c r="W53" s="173">
        <f t="shared" ref="W53:AG53" si="10">G53</f>
        <v>43132</v>
      </c>
      <c r="X53" s="173">
        <f t="shared" si="10"/>
        <v>43160</v>
      </c>
      <c r="Y53" s="173">
        <f t="shared" si="10"/>
        <v>43191</v>
      </c>
      <c r="Z53" s="173">
        <f t="shared" si="10"/>
        <v>43221</v>
      </c>
      <c r="AA53" s="173">
        <f t="shared" si="10"/>
        <v>43252</v>
      </c>
      <c r="AB53" s="173">
        <f t="shared" si="10"/>
        <v>43282</v>
      </c>
      <c r="AC53" s="173">
        <f t="shared" si="10"/>
        <v>43313</v>
      </c>
      <c r="AD53" s="173">
        <f t="shared" si="10"/>
        <v>43344</v>
      </c>
      <c r="AE53" s="173">
        <f t="shared" si="10"/>
        <v>43374</v>
      </c>
      <c r="AF53" s="173">
        <f t="shared" si="10"/>
        <v>43405</v>
      </c>
      <c r="AG53" s="173">
        <f t="shared" si="10"/>
        <v>43435</v>
      </c>
    </row>
    <row r="54" spans="2:33" hidden="1" outlineLevel="1" x14ac:dyDescent="0.2">
      <c r="C54" s="153"/>
      <c r="F54" s="171">
        <f>EDATE(F53,1)-1</f>
        <v>43131</v>
      </c>
      <c r="G54" s="171">
        <f>EDATE(G53,1)-1</f>
        <v>43159</v>
      </c>
      <c r="H54" s="171">
        <f t="shared" ref="H54:Q54" si="11">EDATE(H53,1)-1</f>
        <v>43190</v>
      </c>
      <c r="I54" s="171">
        <f t="shared" si="11"/>
        <v>43220</v>
      </c>
      <c r="J54" s="171">
        <f t="shared" si="11"/>
        <v>43251</v>
      </c>
      <c r="K54" s="171">
        <f t="shared" si="11"/>
        <v>43281</v>
      </c>
      <c r="L54" s="171">
        <f t="shared" si="11"/>
        <v>43312</v>
      </c>
      <c r="M54" s="171">
        <f t="shared" si="11"/>
        <v>43343</v>
      </c>
      <c r="N54" s="171">
        <f t="shared" si="11"/>
        <v>43373</v>
      </c>
      <c r="O54" s="171">
        <f t="shared" si="11"/>
        <v>43404</v>
      </c>
      <c r="P54" s="171">
        <f t="shared" si="11"/>
        <v>43434</v>
      </c>
      <c r="Q54" s="171">
        <f t="shared" si="11"/>
        <v>43465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2019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59" t="str">
        <f>'Memoria Aporte FIA al Ejecutor'!C6</f>
        <v>Coordinador Principal: indicar nombre aquí</v>
      </c>
      <c r="C58" s="261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59" t="str">
        <f>'Memoria Aporte FIA al Ejecutor'!C7</f>
        <v>Coordinador Alterno: indicar nombre aquí</v>
      </c>
      <c r="C59" s="261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59" t="str">
        <f>'Memoria Aporte FIA al Ejecutor'!C8</f>
        <v>Equipo Técnico 1: indicar nombre aquí</v>
      </c>
      <c r="C60" s="261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59" t="str">
        <f>'Memoria Aporte FIA al Ejecutor'!C9</f>
        <v>Equipo Técnico 2: indicar nombre aquí</v>
      </c>
      <c r="C61" s="261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59" t="str">
        <f>'Memoria Aporte FIA al Ejecutor'!C10</f>
        <v>Equipo Técnico 3: indicar nombre aquí</v>
      </c>
      <c r="C62" s="261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59" t="str">
        <f>'Memoria Aporte FIA al Ejecutor'!C11</f>
        <v>Equipo Técnico 4: indicar nombre aquí</v>
      </c>
      <c r="C63" s="261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59" t="str">
        <f>'Memoria Aporte FIA al Ejecutor'!C12</f>
        <v>Equipo Técnico 5: indicar nombre aquí</v>
      </c>
      <c r="C64" s="261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59" t="str">
        <f>'Memoria Aporte FIA al Ejecutor'!C13</f>
        <v>Equipo Técnico 6: indicar nombre aquí</v>
      </c>
      <c r="C65" s="261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59" t="str">
        <f>'Memoria Aporte FIA al Ejecutor'!C14</f>
        <v>Equipo Técnico 7: indicar nombre aquí</v>
      </c>
      <c r="C66" s="261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59" t="str">
        <f>'Memoria Aporte FIA al Ejecutor'!C15</f>
        <v>Equipo Técnico 8: indicar nombre aquí</v>
      </c>
      <c r="C67" s="261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59" t="str">
        <f>'Memoria Aporte FIA al Ejecutor'!C16</f>
        <v>Equipo Técnico 9: indicar nombre aquí</v>
      </c>
      <c r="C68" s="261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59" t="str">
        <f>'Memoria Aporte FIA al Ejecutor'!C17</f>
        <v>Equipo Técnico 10: indicar nombre aquí</v>
      </c>
      <c r="C69" s="261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59" t="str">
        <f>'Memoria Aporte FIA al Ejecutor'!C18</f>
        <v>Equipo Técnico 11: indicar nombre aquí</v>
      </c>
      <c r="C70" s="261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59" t="str">
        <f>'Memoria Aporte FIA al Ejecutor'!C19</f>
        <v>Equipo Técnico 12: indicar nombre aquí</v>
      </c>
      <c r="C71" s="261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59" t="str">
        <f>'Memoria Aporte FIA al Ejecutor'!C20</f>
        <v>Equipo Técnico 13: indicar nombre aquí</v>
      </c>
      <c r="C72" s="261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59" t="str">
        <f>'Memoria Aporte FIA al Ejecutor'!C21</f>
        <v>Equipo Técnico 14: indicar nombre aquí</v>
      </c>
      <c r="C73" s="261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59" t="str">
        <f>'Memoria Aporte FIA al Ejecutor'!C22</f>
        <v>Equipo Técnico 15: indicar nombre aquí</v>
      </c>
      <c r="C74" s="261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59" t="str">
        <f>'Memoria Aporte FIA al Ejecutor'!C23</f>
        <v>Equipo Técnico 16: indicar nombre aquí</v>
      </c>
      <c r="C75" s="261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59" t="str">
        <f>'Memoria Aporte FIA al Ejecutor'!C24</f>
        <v>Equipo Técnico 17: indicar nombre aquí</v>
      </c>
      <c r="C76" s="261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59" t="str">
        <f>'Memoria Aporte FIA al Ejecutor'!C25</f>
        <v>Equipo Técnico 18: indicar nombre aquí</v>
      </c>
      <c r="C77" s="261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59" t="str">
        <f>'Memoria Aporte FIA al Ejecutor'!C26</f>
        <v>Equipo Técnico 19: indicar nombre aquí</v>
      </c>
      <c r="C78" s="261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59" t="str">
        <f>'Memoria Aporte FIA al Ejecutor'!C27</f>
        <v>Equipo Técnico 20: indicar nombre aquí</v>
      </c>
      <c r="C79" s="261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43466</v>
      </c>
      <c r="G80" s="172">
        <f>F81+1</f>
        <v>43497</v>
      </c>
      <c r="H80" s="172">
        <f t="shared" ref="H80:Q80" si="15">G81+1</f>
        <v>43525</v>
      </c>
      <c r="I80" s="172">
        <f t="shared" si="15"/>
        <v>43556</v>
      </c>
      <c r="J80" s="172">
        <f t="shared" si="15"/>
        <v>43586</v>
      </c>
      <c r="K80" s="172">
        <f t="shared" si="15"/>
        <v>43617</v>
      </c>
      <c r="L80" s="172">
        <f t="shared" si="15"/>
        <v>43647</v>
      </c>
      <c r="M80" s="172">
        <f t="shared" si="15"/>
        <v>43678</v>
      </c>
      <c r="N80" s="172">
        <f t="shared" si="15"/>
        <v>43709</v>
      </c>
      <c r="O80" s="172">
        <f t="shared" si="15"/>
        <v>43739</v>
      </c>
      <c r="P80" s="172">
        <f t="shared" si="15"/>
        <v>43770</v>
      </c>
      <c r="Q80" s="172">
        <f t="shared" si="15"/>
        <v>43800</v>
      </c>
      <c r="U80" s="156">
        <v>2</v>
      </c>
      <c r="V80" s="173">
        <f>F80</f>
        <v>43466</v>
      </c>
      <c r="W80" s="173">
        <f t="shared" ref="W80:AG80" si="16">G80</f>
        <v>43497</v>
      </c>
      <c r="X80" s="173">
        <f t="shared" si="16"/>
        <v>43525</v>
      </c>
      <c r="Y80" s="173">
        <f t="shared" si="16"/>
        <v>43556</v>
      </c>
      <c r="Z80" s="173">
        <f t="shared" si="16"/>
        <v>43586</v>
      </c>
      <c r="AA80" s="173">
        <f t="shared" si="16"/>
        <v>43617</v>
      </c>
      <c r="AB80" s="173">
        <f t="shared" si="16"/>
        <v>43647</v>
      </c>
      <c r="AC80" s="173">
        <f t="shared" si="16"/>
        <v>43678</v>
      </c>
      <c r="AD80" s="173">
        <f t="shared" si="16"/>
        <v>43709</v>
      </c>
      <c r="AE80" s="173">
        <f t="shared" si="16"/>
        <v>43739</v>
      </c>
      <c r="AF80" s="173">
        <f t="shared" si="16"/>
        <v>43770</v>
      </c>
      <c r="AG80" s="173">
        <f t="shared" si="16"/>
        <v>43800</v>
      </c>
    </row>
    <row r="81" spans="2:33" hidden="1" outlineLevel="1" x14ac:dyDescent="0.2">
      <c r="C81" s="153"/>
      <c r="F81" s="171">
        <f>EDATE(F80,1)-1</f>
        <v>43496</v>
      </c>
      <c r="G81" s="171">
        <f>EDATE(G80,1)-1</f>
        <v>43524</v>
      </c>
      <c r="H81" s="171">
        <f t="shared" ref="H81:Q81" si="17">EDATE(H80,1)-1</f>
        <v>43555</v>
      </c>
      <c r="I81" s="171">
        <f t="shared" si="17"/>
        <v>43585</v>
      </c>
      <c r="J81" s="171">
        <f t="shared" si="17"/>
        <v>43616</v>
      </c>
      <c r="K81" s="171">
        <f t="shared" si="17"/>
        <v>43646</v>
      </c>
      <c r="L81" s="171">
        <f t="shared" si="17"/>
        <v>43677</v>
      </c>
      <c r="M81" s="171">
        <f t="shared" si="17"/>
        <v>43708</v>
      </c>
      <c r="N81" s="171">
        <f t="shared" si="17"/>
        <v>43738</v>
      </c>
      <c r="O81" s="171">
        <f t="shared" si="17"/>
        <v>43769</v>
      </c>
      <c r="P81" s="171">
        <f t="shared" si="17"/>
        <v>43799</v>
      </c>
      <c r="Q81" s="171">
        <f t="shared" si="17"/>
        <v>43830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2020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59" t="str">
        <f>'Memoria Aporte FIA al Ejecutor'!C6</f>
        <v>Coordinador Principal: indicar nombre aquí</v>
      </c>
      <c r="C85" s="261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59" t="str">
        <f>'Memoria Aporte FIA al Ejecutor'!C7</f>
        <v>Coordinador Alterno: indicar nombre aquí</v>
      </c>
      <c r="C86" s="261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59" t="str">
        <f>'Memoria Aporte FIA al Ejecutor'!C8</f>
        <v>Equipo Técnico 1: indicar nombre aquí</v>
      </c>
      <c r="C87" s="261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59" t="str">
        <f>'Memoria Aporte FIA al Ejecutor'!C9</f>
        <v>Equipo Técnico 2: indicar nombre aquí</v>
      </c>
      <c r="C88" s="261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59" t="str">
        <f>'Memoria Aporte FIA al Ejecutor'!C10</f>
        <v>Equipo Técnico 3: indicar nombre aquí</v>
      </c>
      <c r="C89" s="261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59" t="str">
        <f>'Memoria Aporte FIA al Ejecutor'!C11</f>
        <v>Equipo Técnico 4: indicar nombre aquí</v>
      </c>
      <c r="C90" s="261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59" t="str">
        <f>'Memoria Aporte FIA al Ejecutor'!C12</f>
        <v>Equipo Técnico 5: indicar nombre aquí</v>
      </c>
      <c r="C91" s="261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59" t="str">
        <f>'Memoria Aporte FIA al Ejecutor'!C13</f>
        <v>Equipo Técnico 6: indicar nombre aquí</v>
      </c>
      <c r="C92" s="261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59" t="str">
        <f>'Memoria Aporte FIA al Ejecutor'!C14</f>
        <v>Equipo Técnico 7: indicar nombre aquí</v>
      </c>
      <c r="C93" s="261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59" t="str">
        <f>'Memoria Aporte FIA al Ejecutor'!C15</f>
        <v>Equipo Técnico 8: indicar nombre aquí</v>
      </c>
      <c r="C94" s="261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59" t="str">
        <f>'Memoria Aporte FIA al Ejecutor'!C16</f>
        <v>Equipo Técnico 9: indicar nombre aquí</v>
      </c>
      <c r="C95" s="261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59" t="str">
        <f>'Memoria Aporte FIA al Ejecutor'!C17</f>
        <v>Equipo Técnico 10: indicar nombre aquí</v>
      </c>
      <c r="C96" s="261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59" t="str">
        <f>'Memoria Aporte FIA al Ejecutor'!C18</f>
        <v>Equipo Técnico 11: indicar nombre aquí</v>
      </c>
      <c r="C97" s="261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59" t="str">
        <f>'Memoria Aporte FIA al Ejecutor'!C19</f>
        <v>Equipo Técnico 12: indicar nombre aquí</v>
      </c>
      <c r="C98" s="261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59" t="str">
        <f>'Memoria Aporte FIA al Ejecutor'!C20</f>
        <v>Equipo Técnico 13: indicar nombre aquí</v>
      </c>
      <c r="C99" s="261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59" t="str">
        <f>'Memoria Aporte FIA al Ejecutor'!C21</f>
        <v>Equipo Técnico 14: indicar nombre aquí</v>
      </c>
      <c r="C100" s="261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59" t="str">
        <f>'Memoria Aporte FIA al Ejecutor'!C22</f>
        <v>Equipo Técnico 15: indicar nombre aquí</v>
      </c>
      <c r="C101" s="261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59" t="str">
        <f>'Memoria Aporte FIA al Ejecutor'!C23</f>
        <v>Equipo Técnico 16: indicar nombre aquí</v>
      </c>
      <c r="C102" s="261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59" t="str">
        <f>'Memoria Aporte FIA al Ejecutor'!C24</f>
        <v>Equipo Técnico 17: indicar nombre aquí</v>
      </c>
      <c r="C103" s="261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59" t="str">
        <f>'Memoria Aporte FIA al Ejecutor'!C25</f>
        <v>Equipo Técnico 18: indicar nombre aquí</v>
      </c>
      <c r="C104" s="261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59" t="str">
        <f>'Memoria Aporte FIA al Ejecutor'!C26</f>
        <v>Equipo Técnico 19: indicar nombre aquí</v>
      </c>
      <c r="C105" s="261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59" t="str">
        <f>'Memoria Aporte FIA al Ejecutor'!C27</f>
        <v>Equipo Técnico 20: indicar nombre aquí</v>
      </c>
      <c r="C106" s="261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43831</v>
      </c>
      <c r="G107" s="172">
        <f>F108+1</f>
        <v>43862</v>
      </c>
      <c r="H107" s="172">
        <f t="shared" ref="H107:Q107" si="21">G108+1</f>
        <v>43891</v>
      </c>
      <c r="I107" s="172">
        <f t="shared" si="21"/>
        <v>43922</v>
      </c>
      <c r="J107" s="172">
        <f t="shared" si="21"/>
        <v>43952</v>
      </c>
      <c r="K107" s="172">
        <f t="shared" si="21"/>
        <v>43983</v>
      </c>
      <c r="L107" s="172">
        <f t="shared" si="21"/>
        <v>44013</v>
      </c>
      <c r="M107" s="172">
        <f t="shared" si="21"/>
        <v>44044</v>
      </c>
      <c r="N107" s="172">
        <f t="shared" si="21"/>
        <v>44075</v>
      </c>
      <c r="O107" s="172">
        <f t="shared" si="21"/>
        <v>44105</v>
      </c>
      <c r="P107" s="172">
        <f t="shared" si="21"/>
        <v>44136</v>
      </c>
      <c r="Q107" s="172">
        <f t="shared" si="21"/>
        <v>44166</v>
      </c>
      <c r="U107" s="156">
        <v>2</v>
      </c>
      <c r="V107" s="173">
        <f>F107</f>
        <v>43831</v>
      </c>
      <c r="W107" s="173">
        <f t="shared" ref="W107:AG107" si="22">G107</f>
        <v>43862</v>
      </c>
      <c r="X107" s="173">
        <f t="shared" si="22"/>
        <v>43891</v>
      </c>
      <c r="Y107" s="173">
        <f t="shared" si="22"/>
        <v>43922</v>
      </c>
      <c r="Z107" s="173">
        <f t="shared" si="22"/>
        <v>43952</v>
      </c>
      <c r="AA107" s="173">
        <f t="shared" si="22"/>
        <v>43983</v>
      </c>
      <c r="AB107" s="173">
        <f t="shared" si="22"/>
        <v>44013</v>
      </c>
      <c r="AC107" s="173">
        <f t="shared" si="22"/>
        <v>44044</v>
      </c>
      <c r="AD107" s="173">
        <f t="shared" si="22"/>
        <v>44075</v>
      </c>
      <c r="AE107" s="173">
        <f t="shared" si="22"/>
        <v>44105</v>
      </c>
      <c r="AF107" s="173">
        <f t="shared" si="22"/>
        <v>44136</v>
      </c>
      <c r="AG107" s="173">
        <f t="shared" si="22"/>
        <v>44166</v>
      </c>
    </row>
    <row r="108" spans="2:33" hidden="1" outlineLevel="1" x14ac:dyDescent="0.2">
      <c r="C108" s="182"/>
      <c r="F108" s="171">
        <f>EDATE(F107,1)-1</f>
        <v>43861</v>
      </c>
      <c r="G108" s="171">
        <f>EDATE(G107,1)-1</f>
        <v>43890</v>
      </c>
      <c r="H108" s="171">
        <f t="shared" ref="H108:Q108" si="23">EDATE(H107,1)-1</f>
        <v>43921</v>
      </c>
      <c r="I108" s="171">
        <f t="shared" si="23"/>
        <v>43951</v>
      </c>
      <c r="J108" s="171">
        <f t="shared" si="23"/>
        <v>43982</v>
      </c>
      <c r="K108" s="171">
        <f t="shared" si="23"/>
        <v>44012</v>
      </c>
      <c r="L108" s="171">
        <f t="shared" si="23"/>
        <v>44043</v>
      </c>
      <c r="M108" s="171">
        <f t="shared" si="23"/>
        <v>44074</v>
      </c>
      <c r="N108" s="171">
        <f t="shared" si="23"/>
        <v>44104</v>
      </c>
      <c r="O108" s="171">
        <f t="shared" si="23"/>
        <v>44135</v>
      </c>
      <c r="P108" s="171">
        <f t="shared" si="23"/>
        <v>44165</v>
      </c>
      <c r="Q108" s="171">
        <f t="shared" si="23"/>
        <v>44196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1" spans="2:33" x14ac:dyDescent="0.2">
      <c r="B111" s="153" t="s">
        <v>93</v>
      </c>
    </row>
    <row r="112" spans="2:33" s="185" customFormat="1" ht="22.5" x14ac:dyDescent="0.2">
      <c r="B112" s="266" t="s">
        <v>94</v>
      </c>
      <c r="C112" s="267"/>
      <c r="D112" s="258" t="s">
        <v>95</v>
      </c>
      <c r="E112" s="258" t="s">
        <v>96</v>
      </c>
      <c r="F112" s="268" t="s">
        <v>97</v>
      </c>
      <c r="G112" s="269"/>
      <c r="H112" s="270" t="s">
        <v>98</v>
      </c>
      <c r="I112" s="271"/>
      <c r="J112" s="184"/>
      <c r="K112" s="184"/>
      <c r="L112" s="184"/>
      <c r="M112" s="184"/>
      <c r="N112" s="184"/>
      <c r="O112" s="184"/>
      <c r="P112" s="184"/>
      <c r="Q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</row>
    <row r="113" spans="2:9" s="154" customFormat="1" ht="12.75" x14ac:dyDescent="0.2">
      <c r="B113" s="272" t="str">
        <f>'Memoria Aporte FIA al Ejecutor'!C6</f>
        <v>Coordinador Principal: indicar nombre aquí</v>
      </c>
      <c r="C113" s="273"/>
      <c r="D113" s="186" t="str">
        <f>IF(COUNT(F4:Q4)+COUNT(F31:Q31)+COUNT(F58:Q58)+COUNT(F85:Q85)=0,"",COUNT(F4:Q4)+COUNT(F31:Q31)+COUNT(F58:Q58)+COUNT(F85:Q85))</f>
        <v/>
      </c>
      <c r="E113" s="187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3" s="262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3" s="263"/>
      <c r="H113" s="264" t="str">
        <f t="shared" ref="H113:H134" si="24">IF(OR(D113&lt;=0,D113=""),"",(SUM(F4:Q4)+SUM(F31:Q31)+SUM(F58:Q58)+SUM(F85:Q85))/D113)</f>
        <v/>
      </c>
      <c r="I113" s="265"/>
    </row>
    <row r="114" spans="2:9" s="154" customFormat="1" ht="12.75" x14ac:dyDescent="0.2">
      <c r="B114" s="272" t="str">
        <f>'Memoria Aporte FIA al Ejecutor'!C7</f>
        <v>Coordinador Alterno: indicar nombre aquí</v>
      </c>
      <c r="C114" s="273"/>
      <c r="D114" s="186" t="str">
        <f t="shared" ref="D114:D134" si="25">IF(COUNT(F5:Q5)+COUNT(F32:Q32)+COUNT(F59:Q59)+COUNT(F86:Q86)=0,"",COUNT(F5:Q5)+COUNT(F32:Q32)+COUNT(F59:Q59)+COUNT(F86:Q86))</f>
        <v/>
      </c>
      <c r="E114" s="187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4" s="262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4" s="263"/>
      <c r="H114" s="264" t="str">
        <f t="shared" si="24"/>
        <v/>
      </c>
      <c r="I114" s="265"/>
    </row>
    <row r="115" spans="2:9" s="154" customFormat="1" ht="12.75" x14ac:dyDescent="0.2">
      <c r="B115" s="272" t="str">
        <f>'Memoria Aporte FIA al Ejecutor'!C8</f>
        <v>Equipo Técnico 1: indicar nombre aquí</v>
      </c>
      <c r="C115" s="273"/>
      <c r="D115" s="186" t="str">
        <f t="shared" si="25"/>
        <v/>
      </c>
      <c r="E115" s="187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5" s="262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5" s="263"/>
      <c r="H115" s="264" t="str">
        <f t="shared" si="24"/>
        <v/>
      </c>
      <c r="I115" s="265"/>
    </row>
    <row r="116" spans="2:9" s="154" customFormat="1" ht="12.75" x14ac:dyDescent="0.2">
      <c r="B116" s="272" t="str">
        <f>'Memoria Aporte FIA al Ejecutor'!C9</f>
        <v>Equipo Técnico 2: indicar nombre aquí</v>
      </c>
      <c r="C116" s="273"/>
      <c r="D116" s="186" t="str">
        <f t="shared" si="25"/>
        <v/>
      </c>
      <c r="E116" s="187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6" s="262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6" s="263"/>
      <c r="H116" s="264" t="str">
        <f t="shared" si="24"/>
        <v/>
      </c>
      <c r="I116" s="265"/>
    </row>
    <row r="117" spans="2:9" s="154" customFormat="1" ht="12.75" x14ac:dyDescent="0.2">
      <c r="B117" s="272" t="str">
        <f>'Memoria Aporte FIA al Ejecutor'!C10</f>
        <v>Equipo Técnico 3: indicar nombre aquí</v>
      </c>
      <c r="C117" s="273"/>
      <c r="D117" s="186" t="str">
        <f t="shared" si="25"/>
        <v/>
      </c>
      <c r="E117" s="187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7" s="262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7" s="263"/>
      <c r="H117" s="264" t="str">
        <f t="shared" si="24"/>
        <v/>
      </c>
      <c r="I117" s="265"/>
    </row>
    <row r="118" spans="2:9" s="154" customFormat="1" ht="12.75" x14ac:dyDescent="0.2">
      <c r="B118" s="272" t="str">
        <f>'Memoria Aporte FIA al Ejecutor'!C11</f>
        <v>Equipo Técnico 4: indicar nombre aquí</v>
      </c>
      <c r="C118" s="273"/>
      <c r="D118" s="186" t="str">
        <f t="shared" si="25"/>
        <v/>
      </c>
      <c r="E118" s="187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18" s="262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18" s="263"/>
      <c r="H118" s="264" t="str">
        <f t="shared" si="24"/>
        <v/>
      </c>
      <c r="I118" s="265"/>
    </row>
    <row r="119" spans="2:9" s="154" customFormat="1" ht="12.75" x14ac:dyDescent="0.2">
      <c r="B119" s="272" t="str">
        <f>'Memoria Aporte FIA al Ejecutor'!C12</f>
        <v>Equipo Técnico 5: indicar nombre aquí</v>
      </c>
      <c r="C119" s="273"/>
      <c r="D119" s="186" t="str">
        <f t="shared" si="25"/>
        <v/>
      </c>
      <c r="E119" s="187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19" s="262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19" s="263"/>
      <c r="H119" s="264" t="str">
        <f t="shared" si="24"/>
        <v/>
      </c>
      <c r="I119" s="265"/>
    </row>
    <row r="120" spans="2:9" s="154" customFormat="1" ht="12.75" x14ac:dyDescent="0.2">
      <c r="B120" s="272" t="str">
        <f>'Memoria Aporte FIA al Ejecutor'!C13</f>
        <v>Equipo Técnico 6: indicar nombre aquí</v>
      </c>
      <c r="C120" s="273"/>
      <c r="D120" s="186" t="str">
        <f t="shared" si="25"/>
        <v/>
      </c>
      <c r="E120" s="187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0" s="262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0" s="263"/>
      <c r="H120" s="264" t="str">
        <f t="shared" si="24"/>
        <v/>
      </c>
      <c r="I120" s="265"/>
    </row>
    <row r="121" spans="2:9" s="154" customFormat="1" ht="12.75" x14ac:dyDescent="0.2">
      <c r="B121" s="272" t="str">
        <f>'Memoria Aporte FIA al Ejecutor'!C14</f>
        <v>Equipo Técnico 7: indicar nombre aquí</v>
      </c>
      <c r="C121" s="273"/>
      <c r="D121" s="186" t="str">
        <f t="shared" si="25"/>
        <v/>
      </c>
      <c r="E121" s="187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1" s="262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1" s="263"/>
      <c r="H121" s="264" t="str">
        <f t="shared" si="24"/>
        <v/>
      </c>
      <c r="I121" s="265"/>
    </row>
    <row r="122" spans="2:9" s="154" customFormat="1" ht="12.75" x14ac:dyDescent="0.2">
      <c r="B122" s="272" t="str">
        <f>'Memoria Aporte FIA al Ejecutor'!C15</f>
        <v>Equipo Técnico 8: indicar nombre aquí</v>
      </c>
      <c r="C122" s="273"/>
      <c r="D122" s="186" t="str">
        <f t="shared" si="25"/>
        <v/>
      </c>
      <c r="E122" s="187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2" s="262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2" s="263"/>
      <c r="H122" s="264" t="str">
        <f t="shared" si="24"/>
        <v/>
      </c>
      <c r="I122" s="265"/>
    </row>
    <row r="123" spans="2:9" s="154" customFormat="1" ht="12.75" x14ac:dyDescent="0.2">
      <c r="B123" s="272" t="str">
        <f>'Memoria Aporte FIA al Ejecutor'!C16</f>
        <v>Equipo Técnico 9: indicar nombre aquí</v>
      </c>
      <c r="C123" s="273"/>
      <c r="D123" s="186" t="str">
        <f t="shared" si="25"/>
        <v/>
      </c>
      <c r="E123" s="187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3" s="262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3" s="263"/>
      <c r="H123" s="264" t="str">
        <f t="shared" si="24"/>
        <v/>
      </c>
      <c r="I123" s="265"/>
    </row>
    <row r="124" spans="2:9" s="154" customFormat="1" ht="12.75" x14ac:dyDescent="0.2">
      <c r="B124" s="272" t="str">
        <f>'Memoria Aporte FIA al Ejecutor'!C17</f>
        <v>Equipo Técnico 10: indicar nombre aquí</v>
      </c>
      <c r="C124" s="273"/>
      <c r="D124" s="186" t="str">
        <f t="shared" si="25"/>
        <v/>
      </c>
      <c r="E124" s="187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4" s="262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4" s="263"/>
      <c r="H124" s="264" t="str">
        <f t="shared" si="24"/>
        <v/>
      </c>
      <c r="I124" s="265"/>
    </row>
    <row r="125" spans="2:9" s="154" customFormat="1" ht="12.75" x14ac:dyDescent="0.2">
      <c r="B125" s="272" t="str">
        <f>'Memoria Aporte FIA al Ejecutor'!C18</f>
        <v>Equipo Técnico 11: indicar nombre aquí</v>
      </c>
      <c r="C125" s="273"/>
      <c r="D125" s="186" t="str">
        <f t="shared" si="25"/>
        <v/>
      </c>
      <c r="E125" s="187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5" s="262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5" s="263"/>
      <c r="H125" s="264" t="str">
        <f t="shared" si="24"/>
        <v/>
      </c>
      <c r="I125" s="265"/>
    </row>
    <row r="126" spans="2:9" s="154" customFormat="1" ht="12.75" x14ac:dyDescent="0.2">
      <c r="B126" s="272" t="str">
        <f>'Memoria Aporte FIA al Ejecutor'!C19</f>
        <v>Equipo Técnico 12: indicar nombre aquí</v>
      </c>
      <c r="C126" s="273"/>
      <c r="D126" s="186" t="str">
        <f t="shared" si="25"/>
        <v/>
      </c>
      <c r="E126" s="187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6" s="262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6" s="263"/>
      <c r="H126" s="264" t="str">
        <f t="shared" si="24"/>
        <v/>
      </c>
      <c r="I126" s="265"/>
    </row>
    <row r="127" spans="2:9" s="154" customFormat="1" ht="12.75" x14ac:dyDescent="0.2">
      <c r="B127" s="272" t="str">
        <f>'Memoria Aporte FIA al Ejecutor'!C20</f>
        <v>Equipo Técnico 13: indicar nombre aquí</v>
      </c>
      <c r="C127" s="273"/>
      <c r="D127" s="186" t="str">
        <f t="shared" si="25"/>
        <v/>
      </c>
      <c r="E127" s="187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7" s="262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7" s="263"/>
      <c r="H127" s="264" t="str">
        <f t="shared" si="24"/>
        <v/>
      </c>
      <c r="I127" s="265"/>
    </row>
    <row r="128" spans="2:9" s="154" customFormat="1" ht="12.75" x14ac:dyDescent="0.2">
      <c r="B128" s="272" t="str">
        <f>'Memoria Aporte FIA al Ejecutor'!C21</f>
        <v>Equipo Técnico 14: indicar nombre aquí</v>
      </c>
      <c r="C128" s="273"/>
      <c r="D128" s="186" t="str">
        <f t="shared" si="25"/>
        <v/>
      </c>
      <c r="E128" s="187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28" s="262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28" s="263"/>
      <c r="H128" s="264" t="str">
        <f t="shared" si="24"/>
        <v/>
      </c>
      <c r="I128" s="265"/>
    </row>
    <row r="129" spans="2:9" s="154" customFormat="1" ht="12.75" x14ac:dyDescent="0.2">
      <c r="B129" s="272" t="str">
        <f>'Memoria Aporte FIA al Ejecutor'!C22</f>
        <v>Equipo Técnico 15: indicar nombre aquí</v>
      </c>
      <c r="C129" s="273"/>
      <c r="D129" s="186" t="str">
        <f t="shared" si="25"/>
        <v/>
      </c>
      <c r="E129" s="187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29" s="262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29" s="263"/>
      <c r="H129" s="264" t="str">
        <f t="shared" si="24"/>
        <v/>
      </c>
      <c r="I129" s="265"/>
    </row>
    <row r="130" spans="2:9" s="154" customFormat="1" ht="12.75" x14ac:dyDescent="0.2">
      <c r="B130" s="272" t="str">
        <f>'Memoria Aporte FIA al Ejecutor'!C23</f>
        <v>Equipo Técnico 16: indicar nombre aquí</v>
      </c>
      <c r="C130" s="273"/>
      <c r="D130" s="186" t="str">
        <f t="shared" si="25"/>
        <v/>
      </c>
      <c r="E130" s="187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0" s="262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0" s="263"/>
      <c r="H130" s="264" t="str">
        <f t="shared" si="24"/>
        <v/>
      </c>
      <c r="I130" s="265"/>
    </row>
    <row r="131" spans="2:9" s="154" customFormat="1" ht="12.75" x14ac:dyDescent="0.2">
      <c r="B131" s="272" t="str">
        <f>'Memoria Aporte FIA al Ejecutor'!C24</f>
        <v>Equipo Técnico 17: indicar nombre aquí</v>
      </c>
      <c r="C131" s="273"/>
      <c r="D131" s="186" t="str">
        <f t="shared" si="25"/>
        <v/>
      </c>
      <c r="E131" s="187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1" s="262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1" s="263"/>
      <c r="H131" s="264" t="str">
        <f t="shared" si="24"/>
        <v/>
      </c>
      <c r="I131" s="265"/>
    </row>
    <row r="132" spans="2:9" s="154" customFormat="1" ht="12.75" x14ac:dyDescent="0.2">
      <c r="B132" s="272" t="str">
        <f>'Memoria Aporte FIA al Ejecutor'!C25</f>
        <v>Equipo Técnico 18: indicar nombre aquí</v>
      </c>
      <c r="C132" s="273"/>
      <c r="D132" s="186" t="str">
        <f t="shared" si="25"/>
        <v/>
      </c>
      <c r="E132" s="187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2" s="262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2" s="263"/>
      <c r="H132" s="264" t="str">
        <f t="shared" si="24"/>
        <v/>
      </c>
      <c r="I132" s="265"/>
    </row>
    <row r="133" spans="2:9" s="154" customFormat="1" ht="12.75" x14ac:dyDescent="0.2">
      <c r="B133" s="272" t="str">
        <f>'Memoria Aporte FIA al Ejecutor'!C26</f>
        <v>Equipo Técnico 19: indicar nombre aquí</v>
      </c>
      <c r="C133" s="273"/>
      <c r="D133" s="186" t="str">
        <f t="shared" si="25"/>
        <v/>
      </c>
      <c r="E133" s="187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3" s="262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3" s="263"/>
      <c r="H133" s="264" t="str">
        <f t="shared" si="24"/>
        <v/>
      </c>
      <c r="I133" s="265"/>
    </row>
    <row r="134" spans="2:9" s="154" customFormat="1" ht="12.75" x14ac:dyDescent="0.2">
      <c r="B134" s="272" t="str">
        <f>'Memoria Aporte FIA al Ejecutor'!C27</f>
        <v>Equipo Técnico 20: indicar nombre aquí</v>
      </c>
      <c r="C134" s="273"/>
      <c r="D134" s="186" t="str">
        <f t="shared" si="25"/>
        <v/>
      </c>
      <c r="E134" s="187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4" s="262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4" s="263"/>
      <c r="H134" s="264" t="str">
        <f t="shared" si="24"/>
        <v/>
      </c>
      <c r="I134" s="265"/>
    </row>
  </sheetData>
  <sheetProtection password="D19A" sheet="1" objects="1" scenarios="1"/>
  <mergeCells count="157"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05:C105"/>
    <mergeCell ref="B106:C106"/>
    <mergeCell ref="B115:C115"/>
    <mergeCell ref="B116:C116"/>
    <mergeCell ref="B117:C117"/>
    <mergeCell ref="B118:C118"/>
    <mergeCell ref="B114:C11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32:G132"/>
    <mergeCell ref="H132:I132"/>
    <mergeCell ref="F133:G133"/>
    <mergeCell ref="H133:I133"/>
    <mergeCell ref="F134:G134"/>
    <mergeCell ref="H134:I134"/>
    <mergeCell ref="F129:G129"/>
    <mergeCell ref="H129:I129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28:G128"/>
    <mergeCell ref="H128:I128"/>
    <mergeCell ref="F123:G123"/>
    <mergeCell ref="H123:I123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2:G122"/>
    <mergeCell ref="H122:I122"/>
    <mergeCell ref="F117:G117"/>
    <mergeCell ref="H117:I117"/>
    <mergeCell ref="F118:G118"/>
    <mergeCell ref="H118:I118"/>
    <mergeCell ref="F119:G119"/>
    <mergeCell ref="H119:I119"/>
    <mergeCell ref="F114:G114"/>
    <mergeCell ref="H114:I114"/>
    <mergeCell ref="F115:G115"/>
    <mergeCell ref="H115:I115"/>
    <mergeCell ref="F116:G116"/>
    <mergeCell ref="H116:I116"/>
    <mergeCell ref="B112:C112"/>
    <mergeCell ref="F112:G112"/>
    <mergeCell ref="H112:I112"/>
    <mergeCell ref="B113:C113"/>
    <mergeCell ref="F113:G113"/>
    <mergeCell ref="H113:I113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4" t="s">
        <v>129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4" t="s">
        <v>130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4" t="s">
        <v>131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4" t="s">
        <v>132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4" t="s">
        <v>133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4" t="s">
        <v>134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19" t="s">
        <v>138</v>
      </c>
      <c r="H1" s="320"/>
      <c r="I1" s="320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29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0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1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3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24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24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3" t="s">
        <v>24</v>
      </c>
      <c r="C10" s="324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2" t="s">
        <v>13</v>
      </c>
      <c r="C14" s="332" t="s">
        <v>23</v>
      </c>
      <c r="D14" s="333" t="s">
        <v>41</v>
      </c>
      <c r="E14" s="315" t="s">
        <v>42</v>
      </c>
      <c r="F14" s="317"/>
      <c r="G14" s="318"/>
      <c r="H14" s="315" t="s">
        <v>43</v>
      </c>
      <c r="I14" s="316"/>
      <c r="J14" s="261"/>
    </row>
    <row r="15" spans="2:10" ht="14.25" customHeight="1" x14ac:dyDescent="0.2">
      <c r="B15" s="332"/>
      <c r="C15" s="332"/>
      <c r="D15" s="333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6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7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7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7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7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7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7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7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7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7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7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7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7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7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7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7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7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7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7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7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7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7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7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7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7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7" t="s">
        <v>5</v>
      </c>
      <c r="C41" s="328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7" t="s">
        <v>6</v>
      </c>
      <c r="C42" s="328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7" t="s">
        <v>139</v>
      </c>
      <c r="C43" s="328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7" t="s">
        <v>8</v>
      </c>
      <c r="C44" s="328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7" t="s">
        <v>20</v>
      </c>
      <c r="C45" s="328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5" t="s">
        <v>9</v>
      </c>
      <c r="C46" s="326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5" t="s">
        <v>10</v>
      </c>
      <c r="C47" s="326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5" t="s">
        <v>11</v>
      </c>
      <c r="C48" s="326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5" t="s">
        <v>0</v>
      </c>
      <c r="C49" s="326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5" t="s">
        <v>4</v>
      </c>
      <c r="C50" s="326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2" t="s">
        <v>24</v>
      </c>
      <c r="C51" s="332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3" t="s">
        <v>45</v>
      </c>
      <c r="C56" s="324"/>
      <c r="D56" s="340" t="s">
        <v>44</v>
      </c>
      <c r="E56" s="341"/>
      <c r="F56" s="340" t="s">
        <v>24</v>
      </c>
    </row>
    <row r="57" spans="2:10" x14ac:dyDescent="0.2">
      <c r="B57" s="324"/>
      <c r="C57" s="324"/>
      <c r="D57" s="150" t="s">
        <v>25</v>
      </c>
      <c r="E57" s="150" t="s">
        <v>40</v>
      </c>
      <c r="F57" s="341"/>
    </row>
    <row r="58" spans="2:10" x14ac:dyDescent="0.2">
      <c r="B58" s="321" t="str">
        <f>IF('Memoria Aporte del Ejecutor'!B3="INDICAR AQUÍ NOMBRE EJECUTOR","EJECUTOR",'Memoria Aporte del Ejecutor'!B3)</f>
        <v>EJECUTOR</v>
      </c>
      <c r="C58" s="322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1" t="str">
        <f>IF('Memoria Aporte de Asociado 1'!B3="INDICAR AQUÍ NOMBRE ASOCIADO 1","Sin asociado 1",'Memoria Aporte de Asociado 1'!B3)</f>
        <v>Sin asociado 1</v>
      </c>
      <c r="C59" s="322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1" t="str">
        <f>IF('Memoria Aporte de Asociado 2'!B3="INDICAR AQUÍ NOMBRE ASOCIADO 2","Sin asociado 2",'Memoria Aporte de Asociado 2'!B3)</f>
        <v>Sin asociado 2</v>
      </c>
      <c r="C60" s="322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1" t="str">
        <f>IF('Memoria Aporte de Asociado 3'!B3="INDICAR AQUÍ NOMBRE ASOCIADO 3","Sin asociado 3",'Memoria Aporte de Asociado 3'!B3)</f>
        <v>Sin asociado 3</v>
      </c>
      <c r="C61" s="322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1" t="str">
        <f>IF('Memoria Aporte de Asociado 4'!B3="INDICAR AQUÍ NOMBRE ASOCIADO 4","Sin asociado 4",'Memoria Aporte de Asociado 4'!B3)</f>
        <v>Sin asociado 4</v>
      </c>
      <c r="C62" s="322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1" t="str">
        <f>IF('Memoria Aporte de Asociado 5'!B3="INDICAR AQUÍ NOMBRE ASOCIADO 5","Sin asociado 5",'Memoria Aporte de Asociado 5'!B3)</f>
        <v>Sin asociado 5</v>
      </c>
      <c r="C63" s="322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1" t="str">
        <f>IF('Memoria Aporte de Asociado 6'!B3="INDICAR AQUÍ NOMBRE ASOCIADO 6","Sin asociado 6",'Memoria Aporte de Asociado 6'!B3)</f>
        <v>Sin asociado 6</v>
      </c>
      <c r="C64" s="322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38" t="str">
        <f>IF('Memoria Aporte de Asociado 7'!B3="INDICAR AQUÍ NOMBRE ASOCIADO 7","Sin asociado 7",'Memoria Aporte de Asociado 7'!B3)</f>
        <v>Sin asociado 7</v>
      </c>
      <c r="C65" s="339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38" t="str">
        <f>IF('Memoria Aporte de Asociado 8'!B3="INDICAR AQUÍ NOMBRE ASOCIADO 8","Sin asociado 8",'Memoria Aporte de Asociado 8'!B3)</f>
        <v>Sin asociado 8</v>
      </c>
      <c r="C66" s="339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38" t="str">
        <f>IF('Memoria Aporte de Asociado 9'!B3="INDICAR AQUÍ NOMBRE ASOCIADO 9","Sin asociado 9",'Memoria Aporte de Asociado 9'!B3)</f>
        <v>Sin asociado 9</v>
      </c>
      <c r="C67" s="339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38" t="str">
        <f>IF('Memoria Aporte de Asociado 10'!B3="INDICAR AQUÍ NOMBRE ASOCIADO 10","Sin asociado 10",'Memoria Aporte de Asociado 10'!B3)</f>
        <v>Sin asociado 10</v>
      </c>
      <c r="C68" s="339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34" t="s">
        <v>24</v>
      </c>
      <c r="C69" s="335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D19A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3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3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3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3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3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3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3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3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3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3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3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3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3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3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3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3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3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3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3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3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3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3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3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4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5" t="s">
        <v>29</v>
      </c>
      <c r="C30" s="346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5" t="s">
        <v>30</v>
      </c>
      <c r="C31" s="346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5" t="s">
        <v>31</v>
      </c>
      <c r="C32" s="346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5" t="s">
        <v>32</v>
      </c>
      <c r="C33" s="346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5" t="s">
        <v>33</v>
      </c>
      <c r="C34" s="346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7" t="s">
        <v>34</v>
      </c>
      <c r="C35" s="348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7" t="s">
        <v>35</v>
      </c>
      <c r="C36" s="348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7" t="s">
        <v>36</v>
      </c>
      <c r="C37" s="348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7" t="s">
        <v>37</v>
      </c>
      <c r="C38" s="348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7" t="s">
        <v>38</v>
      </c>
      <c r="C39" s="348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9" t="s">
        <v>24</v>
      </c>
      <c r="C40" s="349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19A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2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3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3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3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3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3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3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3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3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3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3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3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3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3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3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3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3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3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3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3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3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3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3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3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4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5" t="s">
        <v>29</v>
      </c>
      <c r="C30" s="346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5" t="s">
        <v>30</v>
      </c>
      <c r="C31" s="346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5" t="s">
        <v>31</v>
      </c>
      <c r="C32" s="346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5" t="s">
        <v>32</v>
      </c>
      <c r="C33" s="346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5" t="s">
        <v>33</v>
      </c>
      <c r="C34" s="346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7" t="s">
        <v>34</v>
      </c>
      <c r="C35" s="348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7" t="s">
        <v>35</v>
      </c>
      <c r="C36" s="348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7" t="s">
        <v>36</v>
      </c>
      <c r="C37" s="348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7" t="s">
        <v>37</v>
      </c>
      <c r="C38" s="348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7" t="s">
        <v>38</v>
      </c>
      <c r="C39" s="348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9" t="s">
        <v>24</v>
      </c>
      <c r="C40" s="349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19A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4" t="s">
        <v>126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7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7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7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7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7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7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7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7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7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7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7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7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7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2"/>
      <c r="C104" s="293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2"/>
      <c r="C105" s="293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2"/>
      <c r="C106" s="293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19A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4" t="s">
        <v>124</v>
      </c>
      <c r="C3" s="305"/>
      <c r="D3" s="112" t="s">
        <v>61</v>
      </c>
      <c r="I3" s="296"/>
      <c r="J3" s="297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19A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4" t="s">
        <v>125</v>
      </c>
      <c r="C3" s="305"/>
      <c r="D3" s="112" t="s">
        <v>61</v>
      </c>
      <c r="I3" s="296"/>
      <c r="J3" s="297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7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7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7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7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7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7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7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7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7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7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7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7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7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7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7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7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7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7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7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7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7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7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7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78"/>
      <c r="C29" s="28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78"/>
      <c r="C30" s="28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78"/>
      <c r="C31" s="28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78"/>
      <c r="C32" s="28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78"/>
      <c r="C33" s="28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78"/>
      <c r="C34" s="28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78"/>
      <c r="C35" s="28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78"/>
      <c r="C36" s="28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78"/>
      <c r="C37" s="28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79"/>
      <c r="C38" s="28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4" t="s">
        <v>5</v>
      </c>
      <c r="C39" s="285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6"/>
      <c r="C40" s="287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6"/>
      <c r="C41" s="287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6"/>
      <c r="C42" s="287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6"/>
      <c r="C43" s="287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6"/>
      <c r="C44" s="287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6"/>
      <c r="C45" s="287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6"/>
      <c r="C46" s="287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6"/>
      <c r="C47" s="287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6"/>
      <c r="C48" s="287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6"/>
      <c r="C49" s="287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6"/>
      <c r="C50" s="287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6"/>
      <c r="C51" s="287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6"/>
      <c r="C52" s="287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6"/>
      <c r="C53" s="287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6"/>
      <c r="C54" s="287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6"/>
      <c r="C55" s="287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6"/>
      <c r="C56" s="287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6"/>
      <c r="C57" s="287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6"/>
      <c r="C58" s="287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6"/>
      <c r="C59" s="287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8"/>
      <c r="C60" s="289"/>
      <c r="D60" s="121"/>
      <c r="E60" s="62"/>
      <c r="F60" s="63"/>
      <c r="G60" s="63"/>
      <c r="H60" s="29">
        <f t="shared" si="0"/>
        <v>0</v>
      </c>
      <c r="I60" s="274">
        <f>SUM(H39:H60)</f>
        <v>0</v>
      </c>
      <c r="J60" s="275"/>
      <c r="L60" s="196"/>
      <c r="M60" s="192"/>
    </row>
    <row r="61" spans="2:13" x14ac:dyDescent="0.2">
      <c r="B61" s="290" t="s">
        <v>6</v>
      </c>
      <c r="C61" s="291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2"/>
      <c r="C62" s="293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2"/>
      <c r="C63" s="293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2"/>
      <c r="C64" s="293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2"/>
      <c r="C65" s="293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4"/>
      <c r="C66" s="295"/>
      <c r="D66" s="117"/>
      <c r="E66" s="54"/>
      <c r="F66" s="55"/>
      <c r="G66" s="55"/>
      <c r="H66" s="29">
        <f t="shared" si="0"/>
        <v>0</v>
      </c>
      <c r="I66" s="274">
        <f>SUM(H61:H66)</f>
        <v>0</v>
      </c>
      <c r="J66" s="276"/>
      <c r="L66" s="196"/>
      <c r="M66" s="193"/>
    </row>
    <row r="67" spans="2:13" x14ac:dyDescent="0.2">
      <c r="B67" s="284" t="s">
        <v>7</v>
      </c>
      <c r="C67" s="285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6"/>
      <c r="C68" s="287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6"/>
      <c r="C69" s="287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6"/>
      <c r="C70" s="287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6"/>
      <c r="C71" s="287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6"/>
      <c r="C72" s="287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6"/>
      <c r="C73" s="287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8"/>
      <c r="C74" s="289"/>
      <c r="D74" s="121"/>
      <c r="E74" s="62"/>
      <c r="F74" s="63"/>
      <c r="G74" s="63"/>
      <c r="H74" s="29">
        <f t="shared" si="0"/>
        <v>0</v>
      </c>
      <c r="I74" s="274">
        <f>SUM(H67:H74)</f>
        <v>0</v>
      </c>
      <c r="J74" s="275"/>
      <c r="L74" s="196"/>
      <c r="M74" s="192"/>
    </row>
    <row r="75" spans="2:13" x14ac:dyDescent="0.2">
      <c r="B75" s="284" t="s">
        <v>8</v>
      </c>
      <c r="C75" s="285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6"/>
      <c r="C76" s="287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6"/>
      <c r="C77" s="287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6"/>
      <c r="C78" s="287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6"/>
      <c r="C79" s="287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6"/>
      <c r="C80" s="287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6"/>
      <c r="C81" s="287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6"/>
      <c r="C82" s="287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6"/>
      <c r="C83" s="287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6"/>
      <c r="C84" s="287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6"/>
      <c r="C85" s="287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6"/>
      <c r="C86" s="287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6"/>
      <c r="C87" s="287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6"/>
      <c r="C88" s="287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6"/>
      <c r="C89" s="287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6"/>
      <c r="C90" s="287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6"/>
      <c r="C91" s="287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6"/>
      <c r="C92" s="287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6"/>
      <c r="C93" s="287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6"/>
      <c r="C94" s="287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6"/>
      <c r="C95" s="287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6"/>
      <c r="C96" s="287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6"/>
      <c r="C97" s="287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6"/>
      <c r="C98" s="287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6"/>
      <c r="C99" s="287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6"/>
      <c r="C100" s="287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6"/>
      <c r="C101" s="287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8"/>
      <c r="C102" s="289"/>
      <c r="D102" s="127"/>
      <c r="E102" s="74"/>
      <c r="F102" s="75"/>
      <c r="G102" s="75"/>
      <c r="H102" s="29">
        <f t="shared" si="0"/>
        <v>0</v>
      </c>
      <c r="I102" s="274">
        <f>SUM(H75:H102)</f>
        <v>0</v>
      </c>
      <c r="J102" s="275"/>
      <c r="L102" s="196"/>
      <c r="M102" s="192"/>
    </row>
    <row r="103" spans="2:13" x14ac:dyDescent="0.2">
      <c r="B103" s="290" t="s">
        <v>20</v>
      </c>
      <c r="C103" s="291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6"/>
      <c r="C104" s="307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6"/>
      <c r="C105" s="307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6"/>
      <c r="C106" s="307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2"/>
      <c r="C107" s="293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2"/>
      <c r="C108" s="293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2"/>
      <c r="C109" s="293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4"/>
      <c r="C110" s="295"/>
      <c r="D110" s="121"/>
      <c r="E110" s="62"/>
      <c r="F110" s="63"/>
      <c r="G110" s="63"/>
      <c r="H110" s="39">
        <f t="shared" si="0"/>
        <v>0</v>
      </c>
      <c r="I110" s="274">
        <f>SUM(H103:H110)</f>
        <v>0</v>
      </c>
      <c r="J110" s="275"/>
      <c r="L110" s="196"/>
      <c r="M110" s="192"/>
    </row>
    <row r="111" spans="2:13" x14ac:dyDescent="0.2">
      <c r="B111" s="290" t="s">
        <v>9</v>
      </c>
      <c r="C111" s="291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2"/>
      <c r="C112" s="293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2"/>
      <c r="C113" s="293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2"/>
      <c r="C114" s="293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2"/>
      <c r="C115" s="293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2"/>
      <c r="C116" s="293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2"/>
      <c r="C117" s="293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4"/>
      <c r="C118" s="295"/>
      <c r="D118" s="127"/>
      <c r="E118" s="80"/>
      <c r="F118" s="75"/>
      <c r="G118" s="75"/>
      <c r="H118" s="39">
        <f t="shared" si="0"/>
        <v>0</v>
      </c>
      <c r="I118" s="274">
        <f>SUM(H111:H118)</f>
        <v>0</v>
      </c>
      <c r="J118" s="275"/>
      <c r="L118" s="196"/>
      <c r="M118" s="192"/>
    </row>
    <row r="119" spans="2:13" x14ac:dyDescent="0.2">
      <c r="B119" s="290" t="s">
        <v>10</v>
      </c>
      <c r="C119" s="291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6"/>
      <c r="C120" s="307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2"/>
      <c r="C121" s="293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2"/>
      <c r="C122" s="293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4"/>
      <c r="C123" s="295"/>
      <c r="D123" s="121"/>
      <c r="E123" s="62"/>
      <c r="F123" s="63"/>
      <c r="G123" s="63"/>
      <c r="H123" s="39">
        <f t="shared" si="0"/>
        <v>0</v>
      </c>
      <c r="I123" s="274">
        <f>SUM(H119:H123)</f>
        <v>0</v>
      </c>
      <c r="J123" s="275"/>
      <c r="L123" s="196"/>
      <c r="M123" s="192"/>
    </row>
    <row r="124" spans="2:13" x14ac:dyDescent="0.2">
      <c r="B124" s="290" t="s">
        <v>11</v>
      </c>
      <c r="C124" s="291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2"/>
      <c r="C125" s="293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2"/>
      <c r="C126" s="293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2"/>
      <c r="C127" s="293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2"/>
      <c r="C128" s="293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2"/>
      <c r="C129" s="293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2"/>
      <c r="C130" s="293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2"/>
      <c r="C131" s="293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4"/>
      <c r="C132" s="295"/>
      <c r="D132" s="127"/>
      <c r="E132" s="74"/>
      <c r="F132" s="75"/>
      <c r="G132" s="75"/>
      <c r="H132" s="39">
        <f t="shared" si="0"/>
        <v>0</v>
      </c>
      <c r="I132" s="274">
        <f>SUM(H124:H132)</f>
        <v>0</v>
      </c>
      <c r="J132" s="275"/>
      <c r="L132" s="196"/>
      <c r="M132" s="192"/>
    </row>
    <row r="133" spans="2:13" x14ac:dyDescent="0.2">
      <c r="B133" s="290" t="s">
        <v>0</v>
      </c>
      <c r="C133" s="291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2"/>
      <c r="C134" s="293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4"/>
      <c r="C135" s="295"/>
      <c r="D135" s="121"/>
      <c r="E135" s="62"/>
      <c r="F135" s="63"/>
      <c r="G135" s="63"/>
      <c r="H135" s="39">
        <f t="shared" si="0"/>
        <v>0</v>
      </c>
      <c r="I135" s="274">
        <f>SUM(H133:H135)</f>
        <v>0</v>
      </c>
      <c r="J135" s="275"/>
      <c r="L135" s="196"/>
      <c r="M135" s="192"/>
    </row>
    <row r="136" spans="2:13" x14ac:dyDescent="0.2">
      <c r="B136" s="298" t="s">
        <v>4</v>
      </c>
      <c r="C136" s="299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0"/>
      <c r="C137" s="301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2"/>
      <c r="C138" s="303"/>
      <c r="D138" s="127"/>
      <c r="E138" s="74"/>
      <c r="F138" s="75"/>
      <c r="G138" s="75"/>
      <c r="H138" s="39">
        <f>F138*G138</f>
        <v>0</v>
      </c>
      <c r="I138" s="274">
        <f>SUM(H136:H138)</f>
        <v>0</v>
      </c>
      <c r="J138" s="27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74">
        <f>SUM(J38+I60+I66+I74+I102+I110+I118+I123+I132+I135+I138)</f>
        <v>0</v>
      </c>
      <c r="J140" s="276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19A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K27" sqref="K27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0" t="str">
        <f>'Memoria Aporte FIA al Ejecutor'!B3</f>
        <v>INDICAR AQUÍ NOMBRE EJECUTOR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6"/>
      <c r="C47" s="287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ht="15.6" customHeight="1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21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21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si="21"/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21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21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21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21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21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21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0" t="str">
        <f>'Memoria Aporte FIA a Asociado 1'!B3</f>
        <v>INDICAR AQUÍ NOMBRE ASOCIADO 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0" t="str">
        <f>'Memoria Aporte FIA a Asociado 2'!B3:C3</f>
        <v>INDICAR AQUÍ NOMBRE ASOCIADO 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4" t="s">
        <v>127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4" t="s">
        <v>128</v>
      </c>
      <c r="C3" s="305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7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7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7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7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7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7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7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7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7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7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7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7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7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7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7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7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7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7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7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7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7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7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7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78"/>
      <c r="C33" s="28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78"/>
      <c r="C34" s="28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78"/>
      <c r="C35" s="28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78"/>
      <c r="C36" s="28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78"/>
      <c r="C37" s="28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78"/>
      <c r="C38" s="28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78"/>
      <c r="C39" s="28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78"/>
      <c r="C40" s="28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78"/>
      <c r="C41" s="28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79"/>
      <c r="C42" s="28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4" t="s">
        <v>5</v>
      </c>
      <c r="C43" s="285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6"/>
      <c r="C44" s="287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6"/>
      <c r="C45" s="287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6"/>
      <c r="C46" s="287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6"/>
      <c r="C47" s="287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6"/>
      <c r="C48" s="287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6"/>
      <c r="C49" s="287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6"/>
      <c r="C50" s="287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6"/>
      <c r="C51" s="287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6"/>
      <c r="C52" s="287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6"/>
      <c r="C53" s="287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6"/>
      <c r="C54" s="287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6"/>
      <c r="C55" s="287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6"/>
      <c r="C56" s="287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6"/>
      <c r="C57" s="287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6"/>
      <c r="C58" s="287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6"/>
      <c r="C59" s="287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6"/>
      <c r="C60" s="287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6"/>
      <c r="C61" s="287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6"/>
      <c r="C62" s="287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6"/>
      <c r="C63" s="287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8"/>
      <c r="C64" s="289"/>
      <c r="D64" s="134"/>
      <c r="E64" s="86"/>
      <c r="F64" s="98"/>
      <c r="G64" s="98"/>
      <c r="H64" s="29">
        <f t="shared" si="0"/>
        <v>0</v>
      </c>
      <c r="I64" s="274">
        <f>SUM(H43:H64)</f>
        <v>0</v>
      </c>
      <c r="J64" s="308"/>
      <c r="K64" s="234"/>
      <c r="L64" s="195"/>
      <c r="M64" s="250"/>
    </row>
    <row r="65" spans="2:13" x14ac:dyDescent="0.2">
      <c r="B65" s="290" t="s">
        <v>6</v>
      </c>
      <c r="C65" s="291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2"/>
      <c r="C66" s="293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2"/>
      <c r="C67" s="293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2"/>
      <c r="C68" s="293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2"/>
      <c r="C69" s="293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4"/>
      <c r="C70" s="295"/>
      <c r="D70" s="132"/>
      <c r="E70" s="83"/>
      <c r="F70" s="95"/>
      <c r="G70" s="95"/>
      <c r="H70" s="29">
        <f t="shared" si="0"/>
        <v>0</v>
      </c>
      <c r="I70" s="274">
        <f>SUM(H65:H70)</f>
        <v>0</v>
      </c>
      <c r="J70" s="308"/>
      <c r="K70" s="234"/>
      <c r="L70" s="195"/>
      <c r="M70" s="250"/>
    </row>
    <row r="71" spans="2:13" x14ac:dyDescent="0.2">
      <c r="B71" s="284" t="s">
        <v>7</v>
      </c>
      <c r="C71" s="285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6"/>
      <c r="C72" s="287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6"/>
      <c r="C73" s="287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6"/>
      <c r="C74" s="287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6"/>
      <c r="C75" s="287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6"/>
      <c r="C76" s="287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6"/>
      <c r="C77" s="287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8"/>
      <c r="C78" s="289"/>
      <c r="D78" s="134"/>
      <c r="E78" s="86"/>
      <c r="F78" s="98"/>
      <c r="G78" s="98"/>
      <c r="H78" s="29">
        <f t="shared" si="0"/>
        <v>0</v>
      </c>
      <c r="I78" s="274">
        <f>SUM(H71:H78)</f>
        <v>0</v>
      </c>
      <c r="J78" s="308"/>
      <c r="K78" s="234"/>
      <c r="L78" s="196"/>
      <c r="M78" s="250"/>
    </row>
    <row r="79" spans="2:13" x14ac:dyDescent="0.2">
      <c r="B79" s="284" t="s">
        <v>8</v>
      </c>
      <c r="C79" s="285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6"/>
      <c r="C80" s="287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6"/>
      <c r="C81" s="287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6"/>
      <c r="C82" s="287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6"/>
      <c r="C83" s="287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6"/>
      <c r="C84" s="287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6"/>
      <c r="C85" s="287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6"/>
      <c r="C86" s="287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6"/>
      <c r="C87" s="287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8"/>
      <c r="C88" s="289"/>
      <c r="D88" s="139"/>
      <c r="E88" s="90"/>
      <c r="F88" s="103"/>
      <c r="G88" s="103"/>
      <c r="H88" s="29">
        <f t="shared" si="0"/>
        <v>0</v>
      </c>
      <c r="I88" s="274">
        <f>SUM(H79:H88)</f>
        <v>0</v>
      </c>
      <c r="J88" s="308"/>
      <c r="K88" s="234"/>
      <c r="L88" s="195"/>
      <c r="M88" s="250"/>
    </row>
    <row r="89" spans="2:13" x14ac:dyDescent="0.2">
      <c r="B89" s="290" t="s">
        <v>20</v>
      </c>
      <c r="C89" s="291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6"/>
      <c r="C90" s="307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6"/>
      <c r="C91" s="307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6"/>
      <c r="C92" s="307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2"/>
      <c r="C93" s="293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2"/>
      <c r="C94" s="293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2"/>
      <c r="C95" s="293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4"/>
      <c r="C96" s="295"/>
      <c r="D96" s="134"/>
      <c r="E96" s="86"/>
      <c r="F96" s="98"/>
      <c r="G96" s="98"/>
      <c r="H96" s="39">
        <f t="shared" si="0"/>
        <v>0</v>
      </c>
      <c r="I96" s="274">
        <f>SUM(H89:H96)</f>
        <v>0</v>
      </c>
      <c r="J96" s="308"/>
      <c r="K96" s="234"/>
      <c r="L96" s="195"/>
      <c r="M96" s="250"/>
    </row>
    <row r="97" spans="2:13" x14ac:dyDescent="0.2">
      <c r="B97" s="290" t="s">
        <v>9</v>
      </c>
      <c r="C97" s="291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6"/>
      <c r="C98" s="307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6"/>
      <c r="C99" s="307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6"/>
      <c r="C100" s="307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6"/>
      <c r="C101" s="307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2"/>
      <c r="C102" s="293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2"/>
      <c r="C103" s="293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4"/>
      <c r="C104" s="295"/>
      <c r="D104" s="139"/>
      <c r="E104" s="90"/>
      <c r="F104" s="103"/>
      <c r="G104" s="103"/>
      <c r="H104" s="39">
        <f t="shared" si="0"/>
        <v>0</v>
      </c>
      <c r="I104" s="274">
        <f>SUM(H97:H104)</f>
        <v>0</v>
      </c>
      <c r="J104" s="308"/>
      <c r="K104" s="234"/>
      <c r="L104" s="195"/>
      <c r="M104" s="250"/>
    </row>
    <row r="105" spans="2:13" x14ac:dyDescent="0.2">
      <c r="B105" s="290" t="s">
        <v>10</v>
      </c>
      <c r="C105" s="291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2"/>
      <c r="C106" s="293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2"/>
      <c r="C107" s="293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2"/>
      <c r="C108" s="293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4"/>
      <c r="C109" s="295"/>
      <c r="D109" s="134"/>
      <c r="E109" s="86"/>
      <c r="F109" s="98"/>
      <c r="G109" s="98"/>
      <c r="H109" s="39">
        <f t="shared" si="0"/>
        <v>0</v>
      </c>
      <c r="I109" s="274">
        <f>SUM(H105:H109)</f>
        <v>0</v>
      </c>
      <c r="J109" s="308"/>
      <c r="K109" s="234"/>
      <c r="L109" s="195"/>
      <c r="M109" s="250"/>
    </row>
    <row r="110" spans="2:13" x14ac:dyDescent="0.2">
      <c r="B110" s="290" t="s">
        <v>11</v>
      </c>
      <c r="C110" s="291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2"/>
      <c r="C111" s="293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2"/>
      <c r="C112" s="293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2"/>
      <c r="C113" s="293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2"/>
      <c r="C114" s="293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2"/>
      <c r="C115" s="293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2"/>
      <c r="C116" s="293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2"/>
      <c r="C117" s="293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4"/>
      <c r="C118" s="295"/>
      <c r="D118" s="139"/>
      <c r="E118" s="90"/>
      <c r="F118" s="103"/>
      <c r="G118" s="103"/>
      <c r="H118" s="39">
        <f t="shared" si="0"/>
        <v>0</v>
      </c>
      <c r="I118" s="274">
        <f>SUM(H110:H118)</f>
        <v>0</v>
      </c>
      <c r="J118" s="308"/>
      <c r="K118" s="234"/>
      <c r="L118" s="195"/>
      <c r="M118" s="250"/>
    </row>
    <row r="119" spans="2:13" x14ac:dyDescent="0.2">
      <c r="B119" s="290" t="s">
        <v>0</v>
      </c>
      <c r="C119" s="291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2"/>
      <c r="C120" s="293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4"/>
      <c r="C121" s="295"/>
      <c r="D121" s="134"/>
      <c r="E121" s="86"/>
      <c r="F121" s="98"/>
      <c r="G121" s="98"/>
      <c r="H121" s="39">
        <f t="shared" si="0"/>
        <v>0</v>
      </c>
      <c r="I121" s="274">
        <f>SUM(H119:H121)</f>
        <v>0</v>
      </c>
      <c r="J121" s="308"/>
      <c r="K121" s="234"/>
      <c r="L121" s="195"/>
      <c r="M121" s="250"/>
    </row>
    <row r="122" spans="2:13" x14ac:dyDescent="0.2">
      <c r="B122" s="298" t="s">
        <v>4</v>
      </c>
      <c r="C122" s="299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0"/>
      <c r="C123" s="301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2"/>
      <c r="C124" s="303"/>
      <c r="D124" s="139"/>
      <c r="E124" s="90"/>
      <c r="F124" s="103"/>
      <c r="G124" s="103"/>
      <c r="H124" s="39">
        <f>F124*G124</f>
        <v>0</v>
      </c>
      <c r="I124" s="274">
        <f>SUM(H122:H124)</f>
        <v>0</v>
      </c>
      <c r="J124" s="308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09">
        <f>SUM(J42+I64+I70+I78+I88+I96+I104+I109+I118+I121+I124)</f>
        <v>0</v>
      </c>
      <c r="J126" s="308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7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7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7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7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7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7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7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7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7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7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7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7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7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7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7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7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7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7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7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7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7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7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7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78"/>
      <c r="C158" s="28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78"/>
      <c r="C159" s="28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78"/>
      <c r="C160" s="28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78"/>
      <c r="C161" s="28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78"/>
      <c r="C162" s="28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78"/>
      <c r="C163" s="28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78"/>
      <c r="C164" s="28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78"/>
      <c r="C165" s="28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78"/>
      <c r="C166" s="28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79"/>
      <c r="C167" s="28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4" t="s">
        <v>5</v>
      </c>
      <c r="C168" s="285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6"/>
      <c r="C169" s="287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6"/>
      <c r="C170" s="287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6"/>
      <c r="C171" s="287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6"/>
      <c r="C172" s="287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6"/>
      <c r="C173" s="287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6"/>
      <c r="C174" s="287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6"/>
      <c r="C175" s="287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6"/>
      <c r="C176" s="287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6"/>
      <c r="C177" s="287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6"/>
      <c r="C178" s="287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6"/>
      <c r="C179" s="287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6"/>
      <c r="C180" s="287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6"/>
      <c r="C181" s="287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6"/>
      <c r="C182" s="287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6"/>
      <c r="C183" s="287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6"/>
      <c r="C184" s="287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6"/>
      <c r="C185" s="287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6"/>
      <c r="C186" s="287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6"/>
      <c r="C187" s="287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6"/>
      <c r="C188" s="287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8"/>
      <c r="C189" s="289"/>
      <c r="D189" s="205"/>
      <c r="E189" s="206"/>
      <c r="F189" s="207"/>
      <c r="G189" s="207"/>
      <c r="H189" s="29">
        <f t="shared" si="3"/>
        <v>0</v>
      </c>
      <c r="I189" s="274">
        <f>SUM(H168:H189)</f>
        <v>0</v>
      </c>
      <c r="J189" s="308"/>
      <c r="L189" s="195"/>
      <c r="M189" s="250"/>
    </row>
    <row r="190" spans="2:13" x14ac:dyDescent="0.2">
      <c r="B190" s="290" t="s">
        <v>6</v>
      </c>
      <c r="C190" s="291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6"/>
      <c r="C191" s="307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6"/>
      <c r="C192" s="307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2"/>
      <c r="C193" s="293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2"/>
      <c r="C194" s="293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4"/>
      <c r="C195" s="295"/>
      <c r="D195" s="217"/>
      <c r="E195" s="218"/>
      <c r="F195" s="219"/>
      <c r="G195" s="219"/>
      <c r="H195" s="29">
        <f t="shared" si="3"/>
        <v>0</v>
      </c>
      <c r="I195" s="274">
        <f>SUM(H190:H195)</f>
        <v>0</v>
      </c>
      <c r="J195" s="308"/>
      <c r="L195" s="195"/>
      <c r="M195" s="250"/>
    </row>
    <row r="196" spans="2:13" x14ac:dyDescent="0.2">
      <c r="B196" s="284" t="s">
        <v>7</v>
      </c>
      <c r="C196" s="285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6"/>
      <c r="C197" s="287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6"/>
      <c r="C198" s="287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6"/>
      <c r="C199" s="287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6"/>
      <c r="C200" s="287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6"/>
      <c r="C201" s="287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6"/>
      <c r="C202" s="287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8"/>
      <c r="C203" s="289"/>
      <c r="D203" s="205"/>
      <c r="E203" s="206"/>
      <c r="F203" s="207"/>
      <c r="G203" s="207"/>
      <c r="H203" s="29">
        <f t="shared" ref="H203:H247" si="6">F203*G203</f>
        <v>0</v>
      </c>
      <c r="I203" s="274">
        <f>SUM(H196:H203)</f>
        <v>0</v>
      </c>
      <c r="J203" s="308"/>
      <c r="L203" s="195"/>
      <c r="M203" s="250"/>
    </row>
    <row r="204" spans="2:13" x14ac:dyDescent="0.2">
      <c r="B204" s="284" t="s">
        <v>8</v>
      </c>
      <c r="C204" s="285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6"/>
      <c r="C205" s="287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6"/>
      <c r="C206" s="287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6"/>
      <c r="C207" s="287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6"/>
      <c r="C208" s="287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6"/>
      <c r="C209" s="287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6"/>
      <c r="C210" s="287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6"/>
      <c r="C211" s="287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6"/>
      <c r="C212" s="287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8"/>
      <c r="C213" s="289"/>
      <c r="D213" s="217"/>
      <c r="E213" s="218"/>
      <c r="F213" s="219"/>
      <c r="G213" s="219"/>
      <c r="H213" s="29">
        <f t="shared" si="6"/>
        <v>0</v>
      </c>
      <c r="I213" s="274">
        <f>SUM(H204:H213)</f>
        <v>0</v>
      </c>
      <c r="J213" s="308"/>
      <c r="L213" s="195"/>
      <c r="M213" s="250"/>
    </row>
    <row r="214" spans="2:13" x14ac:dyDescent="0.2">
      <c r="B214" s="290" t="s">
        <v>20</v>
      </c>
      <c r="C214" s="291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2"/>
      <c r="C215" s="293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2"/>
      <c r="C216" s="293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2"/>
      <c r="C217" s="293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2"/>
      <c r="C218" s="293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2"/>
      <c r="C219" s="293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2"/>
      <c r="C220" s="293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4"/>
      <c r="C221" s="295"/>
      <c r="D221" s="205"/>
      <c r="E221" s="206"/>
      <c r="F221" s="207"/>
      <c r="G221" s="207"/>
      <c r="H221" s="39">
        <f t="shared" si="6"/>
        <v>0</v>
      </c>
      <c r="I221" s="274">
        <f>SUM(H214:H221)</f>
        <v>0</v>
      </c>
      <c r="J221" s="308"/>
      <c r="L221" s="195"/>
      <c r="M221" s="250"/>
    </row>
    <row r="222" spans="2:13" x14ac:dyDescent="0.2">
      <c r="B222" s="290" t="s">
        <v>9</v>
      </c>
      <c r="C222" s="291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2"/>
      <c r="C223" s="293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2"/>
      <c r="C224" s="293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2"/>
      <c r="C225" s="293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2"/>
      <c r="C226" s="293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2"/>
      <c r="C227" s="293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2"/>
      <c r="C228" s="293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4"/>
      <c r="C229" s="295"/>
      <c r="D229" s="217"/>
      <c r="E229" s="218"/>
      <c r="F229" s="219"/>
      <c r="G229" s="219"/>
      <c r="H229" s="39">
        <f t="shared" si="6"/>
        <v>0</v>
      </c>
      <c r="I229" s="274">
        <f>SUM(H222:H229)</f>
        <v>0</v>
      </c>
      <c r="J229" s="308"/>
      <c r="L229" s="195"/>
      <c r="M229" s="250"/>
    </row>
    <row r="230" spans="2:13" x14ac:dyDescent="0.2">
      <c r="B230" s="290" t="s">
        <v>10</v>
      </c>
      <c r="C230" s="291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2"/>
      <c r="C231" s="293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2"/>
      <c r="C232" s="293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2"/>
      <c r="C233" s="293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4"/>
      <c r="C234" s="295"/>
      <c r="D234" s="205"/>
      <c r="E234" s="206"/>
      <c r="F234" s="207"/>
      <c r="G234" s="207"/>
      <c r="H234" s="39">
        <f t="shared" si="6"/>
        <v>0</v>
      </c>
      <c r="I234" s="274">
        <f>SUM(H230:H234)</f>
        <v>0</v>
      </c>
      <c r="J234" s="308"/>
      <c r="L234" s="195"/>
      <c r="M234" s="250"/>
    </row>
    <row r="235" spans="2:13" x14ac:dyDescent="0.2">
      <c r="B235" s="312" t="s">
        <v>11</v>
      </c>
      <c r="C235" s="313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2"/>
      <c r="C236" s="293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2"/>
      <c r="C237" s="293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2"/>
      <c r="C238" s="293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2"/>
      <c r="C239" s="293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2"/>
      <c r="C240" s="293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2"/>
      <c r="C241" s="293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2"/>
      <c r="C242" s="293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4"/>
      <c r="C243" s="295"/>
      <c r="D243" s="217"/>
      <c r="E243" s="218"/>
      <c r="F243" s="219"/>
      <c r="G243" s="219"/>
      <c r="H243" s="39">
        <f t="shared" si="6"/>
        <v>0</v>
      </c>
      <c r="I243" s="274">
        <f>SUM(H235:H243)</f>
        <v>0</v>
      </c>
      <c r="J243" s="308"/>
      <c r="L243" s="195"/>
      <c r="M243" s="250"/>
    </row>
    <row r="244" spans="2:13" x14ac:dyDescent="0.2">
      <c r="B244" s="290" t="s">
        <v>0</v>
      </c>
      <c r="C244" s="291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2"/>
      <c r="C245" s="293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4"/>
      <c r="C246" s="295"/>
      <c r="D246" s="205"/>
      <c r="E246" s="206"/>
      <c r="F246" s="207"/>
      <c r="G246" s="207"/>
      <c r="H246" s="39">
        <f t="shared" si="6"/>
        <v>0</v>
      </c>
      <c r="I246" s="274">
        <f>SUM(H244:H246)</f>
        <v>0</v>
      </c>
      <c r="J246" s="308"/>
      <c r="L246" s="195"/>
      <c r="M246" s="250"/>
    </row>
    <row r="247" spans="2:13" x14ac:dyDescent="0.2">
      <c r="B247" s="298" t="s">
        <v>4</v>
      </c>
      <c r="C247" s="299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0"/>
      <c r="C248" s="301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2"/>
      <c r="C249" s="303"/>
      <c r="D249" s="217"/>
      <c r="E249" s="218"/>
      <c r="F249" s="219"/>
      <c r="G249" s="219"/>
      <c r="H249" s="39">
        <f>F249*G249</f>
        <v>0</v>
      </c>
      <c r="I249" s="274">
        <f>SUM(H247:H249)</f>
        <v>0</v>
      </c>
      <c r="J249" s="308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09">
        <f>SUM(J167+I189+I195+I203+I213+I221+I229+I234+I243+I246+I249)</f>
        <v>0</v>
      </c>
      <c r="J251" s="308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19A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Barbara Reyes</cp:lastModifiedBy>
  <cp:lastPrinted>2015-08-19T17:47:47Z</cp:lastPrinted>
  <dcterms:created xsi:type="dcterms:W3CDTF">2007-07-31T21:27:49Z</dcterms:created>
  <dcterms:modified xsi:type="dcterms:W3CDTF">2017-07-31T21:03:17Z</dcterms:modified>
</cp:coreProperties>
</file>