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15" tabRatio="811"/>
  </bookViews>
  <sheets>
    <sheet name="Tiempo dedicación RRHH" sheetId="70" r:id="rId1"/>
    <sheet name="Memoria Aporte FIA al Ejecutor" sheetId="33" r:id="rId2"/>
    <sheet name="Memoria Aporte FIA a Asociado 1" sheetId="63" r:id="rId3"/>
    <sheet name="Memoria Aporte FIA a Asociado 2" sheetId="64" r:id="rId4"/>
    <sheet name="Memoria Aporte del Ejecutor" sheetId="53" r:id="rId5"/>
    <sheet name="Memoria Aporte de Asociado 1" sheetId="55" r:id="rId6"/>
    <sheet name="Memoria Aporte de Asociado 2" sheetId="56" r:id="rId7"/>
    <sheet name="Memoria Aporte de Asociado 3" sheetId="58" r:id="rId8"/>
    <sheet name="Memoria Aporte de Asociado 4" sheetId="59" r:id="rId9"/>
    <sheet name="Memoria Aporte de Asociado 5" sheetId="60" r:id="rId10"/>
    <sheet name="Memoria Aporte de Asociado 6" sheetId="61" r:id="rId11"/>
    <sheet name="Memoria Aporte de Asociado 7" sheetId="65" r:id="rId12"/>
    <sheet name="Memoria Aporte de Asociado 8" sheetId="66" r:id="rId13"/>
    <sheet name="Memoria Aporte de Asociado 9" sheetId="67" r:id="rId14"/>
    <sheet name="Memoria Aporte de Asociado 10" sheetId="68" r:id="rId15"/>
    <sheet name="Costos Totales Consolidado" sheetId="57" r:id="rId16"/>
    <sheet name="Aportes FIA Consolidado" sheetId="69" r:id="rId17"/>
    <sheet name="Aportes Contraparte Consolidado" sheetId="62" r:id="rId18"/>
  </sheets>
  <calcPr calcId="145621" concurrentCalc="0"/>
</workbook>
</file>

<file path=xl/calcChain.xml><?xml version="1.0" encoding="utf-8"?>
<calcChain xmlns="http://schemas.openxmlformats.org/spreadsheetml/2006/main">
  <c r="H6" i="33" l="1"/>
  <c r="I6" i="33"/>
  <c r="D5" i="69"/>
  <c r="H7" i="33"/>
  <c r="I7" i="33"/>
  <c r="D6" i="69"/>
  <c r="E17" i="57"/>
  <c r="H8" i="33"/>
  <c r="I8" i="33"/>
  <c r="D7" i="69"/>
  <c r="E18" i="57"/>
  <c r="H9" i="33"/>
  <c r="I9" i="33"/>
  <c r="D8" i="69"/>
  <c r="H10" i="33"/>
  <c r="I10" i="33"/>
  <c r="D9" i="69"/>
  <c r="E20" i="57"/>
  <c r="H11" i="33"/>
  <c r="I11" i="33"/>
  <c r="D10" i="69"/>
  <c r="H12" i="33"/>
  <c r="I12" i="33"/>
  <c r="D11" i="69"/>
  <c r="E22" i="57"/>
  <c r="H13" i="33"/>
  <c r="I13" i="33"/>
  <c r="D12" i="69"/>
  <c r="E23" i="57"/>
  <c r="H14" i="33"/>
  <c r="I14" i="33"/>
  <c r="D13" i="69"/>
  <c r="H15" i="33"/>
  <c r="I15" i="33"/>
  <c r="D14" i="69"/>
  <c r="H16" i="33"/>
  <c r="I16" i="33"/>
  <c r="D15" i="69"/>
  <c r="E26" i="57"/>
  <c r="H17" i="33"/>
  <c r="I17" i="33"/>
  <c r="D16" i="69"/>
  <c r="H18" i="33"/>
  <c r="I18" i="33"/>
  <c r="D17" i="69"/>
  <c r="E28" i="57"/>
  <c r="H19" i="33"/>
  <c r="I19" i="33"/>
  <c r="D18" i="69"/>
  <c r="H20" i="33"/>
  <c r="I20" i="33"/>
  <c r="D19" i="69"/>
  <c r="E30" i="57"/>
  <c r="H21" i="33"/>
  <c r="I21" i="33"/>
  <c r="D20" i="69"/>
  <c r="E31" i="57"/>
  <c r="H22" i="33"/>
  <c r="I22" i="33"/>
  <c r="D21" i="69"/>
  <c r="H23" i="33"/>
  <c r="I23" i="33"/>
  <c r="D22" i="69"/>
  <c r="E33" i="57"/>
  <c r="H24" i="33"/>
  <c r="I24" i="33"/>
  <c r="D23" i="69"/>
  <c r="E34" i="57"/>
  <c r="H25" i="33"/>
  <c r="I25" i="33"/>
  <c r="D24" i="69"/>
  <c r="E35" i="57"/>
  <c r="H26" i="33"/>
  <c r="I26" i="33"/>
  <c r="D25" i="69"/>
  <c r="E36" i="57"/>
  <c r="H27" i="33"/>
  <c r="I27" i="33"/>
  <c r="D26" i="69"/>
  <c r="E37" i="57"/>
  <c r="H28" i="33"/>
  <c r="I28" i="33"/>
  <c r="D27" i="69"/>
  <c r="E38" i="57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/>
  <c r="E5" i="69"/>
  <c r="H6" i="64"/>
  <c r="I6" i="64"/>
  <c r="F5" i="69"/>
  <c r="H7" i="63"/>
  <c r="I7" i="63"/>
  <c r="E6" i="69"/>
  <c r="H7" i="64"/>
  <c r="H8" i="63"/>
  <c r="I8" i="63"/>
  <c r="E7" i="69"/>
  <c r="H8" i="64"/>
  <c r="I8" i="64"/>
  <c r="F7" i="69"/>
  <c r="H9" i="63"/>
  <c r="I9" i="63"/>
  <c r="E8" i="69"/>
  <c r="H9" i="64"/>
  <c r="I9" i="64"/>
  <c r="F8" i="69"/>
  <c r="H10" i="63"/>
  <c r="I10" i="63"/>
  <c r="E9" i="69"/>
  <c r="H10" i="64"/>
  <c r="I10" i="64"/>
  <c r="F9" i="69"/>
  <c r="H11" i="63"/>
  <c r="I11" i="63"/>
  <c r="E10" i="69"/>
  <c r="H11" i="64"/>
  <c r="I11" i="64"/>
  <c r="F10" i="69"/>
  <c r="H12" i="63"/>
  <c r="I12" i="63"/>
  <c r="E11" i="69"/>
  <c r="H12" i="64"/>
  <c r="I12" i="64"/>
  <c r="F11" i="69"/>
  <c r="H13" i="63"/>
  <c r="I13" i="63"/>
  <c r="E12" i="69"/>
  <c r="H13" i="64"/>
  <c r="I13" i="64"/>
  <c r="F12" i="69"/>
  <c r="H14" i="63"/>
  <c r="I14" i="63"/>
  <c r="E13" i="69"/>
  <c r="H14" i="64"/>
  <c r="I14" i="64"/>
  <c r="F13" i="69"/>
  <c r="H15" i="63"/>
  <c r="I15" i="63"/>
  <c r="E14" i="69"/>
  <c r="H15" i="64"/>
  <c r="I15" i="64"/>
  <c r="F14" i="69"/>
  <c r="H16" i="63"/>
  <c r="I16" i="63"/>
  <c r="E15" i="69"/>
  <c r="H16" i="64"/>
  <c r="I16" i="64"/>
  <c r="F15" i="69"/>
  <c r="H17" i="63"/>
  <c r="I17" i="63"/>
  <c r="E16" i="69"/>
  <c r="H17" i="64"/>
  <c r="I17" i="64"/>
  <c r="F16" i="69"/>
  <c r="H18" i="63"/>
  <c r="I18" i="63"/>
  <c r="E17" i="69"/>
  <c r="H18" i="64"/>
  <c r="I18" i="64"/>
  <c r="F17" i="69"/>
  <c r="H19" i="63"/>
  <c r="I19" i="63"/>
  <c r="E18" i="69"/>
  <c r="H19" i="64"/>
  <c r="I19" i="64"/>
  <c r="F18" i="69"/>
  <c r="H20" i="63"/>
  <c r="I20" i="63"/>
  <c r="E19" i="69"/>
  <c r="H20" i="64"/>
  <c r="I20" i="64"/>
  <c r="F19" i="69"/>
  <c r="H21" i="63"/>
  <c r="I21" i="63"/>
  <c r="E20" i="69"/>
  <c r="H21" i="64"/>
  <c r="I21" i="64"/>
  <c r="F20" i="69"/>
  <c r="H22" i="63"/>
  <c r="I22" i="63"/>
  <c r="E21" i="69"/>
  <c r="H22" i="64"/>
  <c r="I22" i="64"/>
  <c r="F21" i="69"/>
  <c r="H23" i="63"/>
  <c r="I23" i="63"/>
  <c r="E22" i="69"/>
  <c r="H23" i="64"/>
  <c r="I23" i="64"/>
  <c r="F22" i="69"/>
  <c r="H24" i="63"/>
  <c r="I24" i="63"/>
  <c r="E23" i="69"/>
  <c r="H24" i="64"/>
  <c r="I24" i="64"/>
  <c r="F23" i="69"/>
  <c r="H25" i="63"/>
  <c r="I25" i="63"/>
  <c r="E24" i="69"/>
  <c r="H25" i="64"/>
  <c r="I25" i="64"/>
  <c r="F24" i="69"/>
  <c r="H26" i="63"/>
  <c r="I26" i="63"/>
  <c r="E25" i="69"/>
  <c r="H26" i="64"/>
  <c r="I26" i="64"/>
  <c r="F25" i="69"/>
  <c r="H27" i="63"/>
  <c r="I27" i="63"/>
  <c r="E26" i="69"/>
  <c r="H27" i="64"/>
  <c r="I27" i="64"/>
  <c r="F26" i="69"/>
  <c r="H28" i="63"/>
  <c r="I28" i="63"/>
  <c r="E27" i="69"/>
  <c r="H28" i="64"/>
  <c r="I28" i="64"/>
  <c r="F27" i="69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F113" i="70"/>
  <c r="E113" i="70"/>
  <c r="D113" i="70"/>
  <c r="E134" i="70"/>
  <c r="E133" i="70"/>
  <c r="E132" i="70"/>
  <c r="E131" i="70"/>
  <c r="E130" i="70"/>
  <c r="E129" i="70"/>
  <c r="E128" i="70"/>
  <c r="E127" i="70"/>
  <c r="E126" i="70"/>
  <c r="E125" i="70"/>
  <c r="E124" i="70"/>
  <c r="E123" i="70"/>
  <c r="F26" i="70"/>
  <c r="Y79" i="70"/>
  <c r="Y78" i="70"/>
  <c r="Y77" i="70"/>
  <c r="Y76" i="70"/>
  <c r="Y75" i="70"/>
  <c r="Y74" i="70"/>
  <c r="Y73" i="70"/>
  <c r="Y72" i="70"/>
  <c r="Y71" i="70"/>
  <c r="Y70" i="70"/>
  <c r="H29" i="64"/>
  <c r="B68" i="57"/>
  <c r="B67" i="57"/>
  <c r="B66" i="57"/>
  <c r="B65" i="57"/>
  <c r="B64" i="57"/>
  <c r="B63" i="57"/>
  <c r="B62" i="57"/>
  <c r="B61" i="57"/>
  <c r="B59" i="57"/>
  <c r="D4" i="62"/>
  <c r="D4" i="69"/>
  <c r="E4" i="69"/>
  <c r="F4" i="69"/>
  <c r="N4" i="62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B3" i="55"/>
  <c r="E4" i="62"/>
  <c r="B3" i="56"/>
  <c r="B3" i="53"/>
  <c r="B58" i="57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/>
  <c r="H137" i="68"/>
  <c r="I137" i="68"/>
  <c r="H138" i="68"/>
  <c r="I138" i="68"/>
  <c r="H139" i="68"/>
  <c r="I139" i="68"/>
  <c r="H140" i="68"/>
  <c r="I140" i="68"/>
  <c r="H141" i="68"/>
  <c r="I141" i="68"/>
  <c r="H142" i="68"/>
  <c r="I142" i="68"/>
  <c r="H143" i="68"/>
  <c r="I143" i="68"/>
  <c r="H144" i="68"/>
  <c r="I144" i="68"/>
  <c r="H145" i="68"/>
  <c r="I145" i="68"/>
  <c r="H146" i="68"/>
  <c r="I146" i="68"/>
  <c r="H147" i="68"/>
  <c r="I147" i="68"/>
  <c r="H148" i="68"/>
  <c r="I148" i="68"/>
  <c r="H149" i="68"/>
  <c r="I149" i="68"/>
  <c r="H150" i="68"/>
  <c r="I150" i="68"/>
  <c r="H151" i="68"/>
  <c r="I151" i="68"/>
  <c r="H152" i="68"/>
  <c r="I152" i="68"/>
  <c r="H153" i="68"/>
  <c r="I153" i="68"/>
  <c r="H154" i="68"/>
  <c r="I154" i="68"/>
  <c r="H155" i="68"/>
  <c r="I155" i="68"/>
  <c r="H156" i="68"/>
  <c r="I156" i="68"/>
  <c r="H157" i="68"/>
  <c r="I157" i="68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/>
  <c r="H11" i="68"/>
  <c r="H12" i="68"/>
  <c r="I12" i="68"/>
  <c r="H13" i="68"/>
  <c r="I13" i="68"/>
  <c r="H14" i="68"/>
  <c r="I14" i="68"/>
  <c r="N9" i="62"/>
  <c r="H15" i="68"/>
  <c r="I15" i="68"/>
  <c r="H16" i="68"/>
  <c r="I16" i="68"/>
  <c r="H17" i="68"/>
  <c r="I17" i="68"/>
  <c r="H18" i="68"/>
  <c r="I18" i="68"/>
  <c r="H19" i="68"/>
  <c r="I19" i="68"/>
  <c r="H20" i="68"/>
  <c r="I20" i="68"/>
  <c r="N15" i="62"/>
  <c r="H21" i="68"/>
  <c r="I21" i="68"/>
  <c r="H22" i="68"/>
  <c r="I22" i="68"/>
  <c r="H23" i="68"/>
  <c r="I23" i="68"/>
  <c r="H24" i="68"/>
  <c r="I24" i="68"/>
  <c r="H25" i="68"/>
  <c r="I25" i="68"/>
  <c r="H26" i="68"/>
  <c r="I26" i="68"/>
  <c r="H27" i="68"/>
  <c r="I27" i="68"/>
  <c r="H28" i="68"/>
  <c r="I28" i="68"/>
  <c r="H29" i="68"/>
  <c r="I29" i="68"/>
  <c r="H30" i="68"/>
  <c r="I30" i="68"/>
  <c r="H31" i="68"/>
  <c r="I31" i="68"/>
  <c r="H32" i="68"/>
  <c r="I32" i="68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/>
  <c r="H136" i="67"/>
  <c r="I136" i="67"/>
  <c r="H137" i="67"/>
  <c r="I137" i="67"/>
  <c r="H138" i="67"/>
  <c r="I138" i="67"/>
  <c r="H139" i="67"/>
  <c r="I139" i="67"/>
  <c r="H140" i="67"/>
  <c r="I140" i="67"/>
  <c r="H141" i="67"/>
  <c r="I141" i="67"/>
  <c r="H142" i="67"/>
  <c r="I142" i="67"/>
  <c r="H143" i="67"/>
  <c r="I143" i="67"/>
  <c r="H144" i="67"/>
  <c r="I144" i="67"/>
  <c r="H145" i="67"/>
  <c r="I145" i="67"/>
  <c r="H146" i="67"/>
  <c r="I146" i="67"/>
  <c r="H147" i="67"/>
  <c r="I147" i="67"/>
  <c r="H148" i="67"/>
  <c r="I148" i="67"/>
  <c r="H149" i="67"/>
  <c r="I149" i="67"/>
  <c r="H150" i="67"/>
  <c r="I150" i="67"/>
  <c r="H151" i="67"/>
  <c r="I151" i="67"/>
  <c r="H152" i="67"/>
  <c r="I152" i="67"/>
  <c r="H153" i="67"/>
  <c r="I153" i="67"/>
  <c r="H154" i="67"/>
  <c r="I154" i="67"/>
  <c r="H155" i="67"/>
  <c r="I155" i="67"/>
  <c r="H156" i="67"/>
  <c r="I156" i="67"/>
  <c r="H157" i="67"/>
  <c r="I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I195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I246" i="67"/>
  <c r="H245" i="67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/>
  <c r="M5" i="62"/>
  <c r="H11" i="67"/>
  <c r="I11" i="67"/>
  <c r="H12" i="67"/>
  <c r="I12" i="67"/>
  <c r="H13" i="67"/>
  <c r="I13" i="67"/>
  <c r="H14" i="67"/>
  <c r="I14" i="67"/>
  <c r="H15" i="67"/>
  <c r="I15" i="67"/>
  <c r="M10" i="62"/>
  <c r="H16" i="67"/>
  <c r="I16" i="67"/>
  <c r="M11" i="62"/>
  <c r="H17" i="67"/>
  <c r="I17" i="67"/>
  <c r="H18" i="67"/>
  <c r="I18" i="67"/>
  <c r="H19" i="67"/>
  <c r="I19" i="67"/>
  <c r="H20" i="67"/>
  <c r="I20" i="67"/>
  <c r="M15" i="62"/>
  <c r="H21" i="67"/>
  <c r="I21" i="67"/>
  <c r="H22" i="67"/>
  <c r="I22" i="67"/>
  <c r="H23" i="67"/>
  <c r="I23" i="67"/>
  <c r="H24" i="67"/>
  <c r="I24" i="67"/>
  <c r="H25" i="67"/>
  <c r="I25" i="67"/>
  <c r="H26" i="67"/>
  <c r="I26" i="67"/>
  <c r="H27" i="67"/>
  <c r="I27" i="67"/>
  <c r="M22" i="62"/>
  <c r="H28" i="67"/>
  <c r="I28" i="67"/>
  <c r="H29" i="67"/>
  <c r="I29" i="67"/>
  <c r="H30" i="67"/>
  <c r="I30" i="67"/>
  <c r="H31" i="67"/>
  <c r="I31" i="67"/>
  <c r="H32" i="67"/>
  <c r="I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I88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/>
  <c r="H136" i="66"/>
  <c r="I136" i="66"/>
  <c r="H137" i="66"/>
  <c r="I137" i="66"/>
  <c r="H138" i="66"/>
  <c r="I138" i="66"/>
  <c r="H139" i="66"/>
  <c r="I139" i="66"/>
  <c r="H140" i="66"/>
  <c r="I140" i="66"/>
  <c r="H141" i="66"/>
  <c r="I141" i="66"/>
  <c r="H142" i="66"/>
  <c r="I142" i="66"/>
  <c r="H143" i="66"/>
  <c r="I143" i="66"/>
  <c r="H144" i="66"/>
  <c r="I144" i="66"/>
  <c r="H145" i="66"/>
  <c r="I145" i="66"/>
  <c r="H146" i="66"/>
  <c r="I146" i="66"/>
  <c r="H147" i="66"/>
  <c r="I147" i="66"/>
  <c r="H148" i="66"/>
  <c r="I148" i="66"/>
  <c r="H149" i="66"/>
  <c r="I149" i="66"/>
  <c r="H150" i="66"/>
  <c r="I150" i="66"/>
  <c r="H151" i="66"/>
  <c r="I151" i="66"/>
  <c r="H152" i="66"/>
  <c r="I152" i="66"/>
  <c r="H153" i="66"/>
  <c r="I153" i="66"/>
  <c r="H154" i="66"/>
  <c r="I154" i="66"/>
  <c r="H155" i="66"/>
  <c r="I155" i="66"/>
  <c r="H156" i="66"/>
  <c r="I156" i="66"/>
  <c r="H157" i="66"/>
  <c r="I157" i="66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/>
  <c r="H11" i="66"/>
  <c r="I11" i="66"/>
  <c r="H12" i="66"/>
  <c r="I12" i="66"/>
  <c r="H13" i="66"/>
  <c r="I13" i="66"/>
  <c r="H14" i="66"/>
  <c r="I14" i="66"/>
  <c r="H15" i="66"/>
  <c r="I15" i="66"/>
  <c r="H16" i="66"/>
  <c r="I16" i="66"/>
  <c r="H17" i="66"/>
  <c r="I17" i="66"/>
  <c r="H18" i="66"/>
  <c r="I18" i="66"/>
  <c r="H19" i="66"/>
  <c r="I19" i="66"/>
  <c r="H20" i="66"/>
  <c r="I20" i="66"/>
  <c r="H21" i="66"/>
  <c r="I21" i="66"/>
  <c r="H22" i="66"/>
  <c r="I22" i="66"/>
  <c r="L17" i="62"/>
  <c r="H23" i="66"/>
  <c r="I23" i="66"/>
  <c r="L18" i="62"/>
  <c r="H24" i="66"/>
  <c r="I24" i="66"/>
  <c r="H25" i="66"/>
  <c r="I25" i="66"/>
  <c r="L20" i="62"/>
  <c r="H26" i="66"/>
  <c r="I26" i="66"/>
  <c r="H27" i="66"/>
  <c r="I27" i="66"/>
  <c r="H28" i="66"/>
  <c r="I28" i="66"/>
  <c r="L23" i="62"/>
  <c r="H29" i="66"/>
  <c r="I29" i="66"/>
  <c r="L24" i="62"/>
  <c r="H30" i="66"/>
  <c r="I30" i="66"/>
  <c r="H31" i="66"/>
  <c r="I31" i="66"/>
  <c r="H32" i="66"/>
  <c r="I32" i="66"/>
  <c r="H33" i="66"/>
  <c r="H34" i="66"/>
  <c r="H35" i="66"/>
  <c r="H36" i="66"/>
  <c r="H37" i="66"/>
  <c r="H38" i="66"/>
  <c r="I42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I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/>
  <c r="H136" i="65"/>
  <c r="H137" i="65"/>
  <c r="I137" i="65"/>
  <c r="H138" i="65"/>
  <c r="I138" i="65"/>
  <c r="H139" i="65"/>
  <c r="I139" i="65"/>
  <c r="H140" i="65"/>
  <c r="I140" i="65"/>
  <c r="H141" i="65"/>
  <c r="I141" i="65"/>
  <c r="H142" i="65"/>
  <c r="I142" i="65"/>
  <c r="H143" i="65"/>
  <c r="I143" i="65"/>
  <c r="H144" i="65"/>
  <c r="I144" i="65"/>
  <c r="H145" i="65"/>
  <c r="I145" i="65"/>
  <c r="H146" i="65"/>
  <c r="I146" i="65"/>
  <c r="H147" i="65"/>
  <c r="I147" i="65"/>
  <c r="H148" i="65"/>
  <c r="I148" i="65"/>
  <c r="H149" i="65"/>
  <c r="I149" i="65"/>
  <c r="H150" i="65"/>
  <c r="I150" i="65"/>
  <c r="H151" i="65"/>
  <c r="I151" i="65"/>
  <c r="H152" i="65"/>
  <c r="I152" i="65"/>
  <c r="H153" i="65"/>
  <c r="I153" i="65"/>
  <c r="H154" i="65"/>
  <c r="I154" i="65"/>
  <c r="H155" i="65"/>
  <c r="I155" i="65"/>
  <c r="H156" i="65"/>
  <c r="I156" i="65"/>
  <c r="H157" i="65"/>
  <c r="I157" i="65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I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/>
  <c r="H11" i="65"/>
  <c r="H12" i="65"/>
  <c r="I12" i="65"/>
  <c r="H13" i="65"/>
  <c r="I13" i="65"/>
  <c r="K8" i="62"/>
  <c r="H14" i="65"/>
  <c r="I14" i="65"/>
  <c r="H15" i="65"/>
  <c r="I15" i="65"/>
  <c r="H16" i="65"/>
  <c r="I16" i="65"/>
  <c r="H17" i="65"/>
  <c r="I17" i="65"/>
  <c r="H18" i="65"/>
  <c r="I18" i="65"/>
  <c r="H19" i="65"/>
  <c r="I19" i="65"/>
  <c r="H20" i="65"/>
  <c r="I20" i="65"/>
  <c r="H21" i="65"/>
  <c r="I21" i="65"/>
  <c r="H22" i="65"/>
  <c r="I22" i="65"/>
  <c r="H23" i="65"/>
  <c r="I23" i="65"/>
  <c r="H24" i="65"/>
  <c r="I24" i="65"/>
  <c r="H25" i="65"/>
  <c r="I25" i="65"/>
  <c r="H26" i="65"/>
  <c r="I26" i="65"/>
  <c r="H27" i="65"/>
  <c r="I27" i="65"/>
  <c r="H28" i="65"/>
  <c r="I28" i="65"/>
  <c r="H29" i="65"/>
  <c r="I29" i="65"/>
  <c r="H30" i="65"/>
  <c r="I30" i="65"/>
  <c r="H31" i="65"/>
  <c r="I31" i="65"/>
  <c r="H32" i="65"/>
  <c r="I32" i="65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I124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H136" i="61"/>
  <c r="I136" i="61"/>
  <c r="H137" i="61"/>
  <c r="I137" i="61"/>
  <c r="H138" i="61"/>
  <c r="I138" i="61"/>
  <c r="H139" i="61"/>
  <c r="I139" i="61"/>
  <c r="H140" i="61"/>
  <c r="I140" i="61"/>
  <c r="H141" i="61"/>
  <c r="I141" i="61"/>
  <c r="H142" i="61"/>
  <c r="I142" i="61"/>
  <c r="H143" i="61"/>
  <c r="I143" i="61"/>
  <c r="H144" i="61"/>
  <c r="I144" i="61"/>
  <c r="H145" i="61"/>
  <c r="I145" i="61"/>
  <c r="H146" i="61"/>
  <c r="I146" i="61"/>
  <c r="H147" i="61"/>
  <c r="I147" i="61"/>
  <c r="H148" i="61"/>
  <c r="I148" i="61"/>
  <c r="H149" i="61"/>
  <c r="I149" i="61"/>
  <c r="H150" i="61"/>
  <c r="I150" i="61"/>
  <c r="H151" i="61"/>
  <c r="I151" i="61"/>
  <c r="H152" i="61"/>
  <c r="I152" i="61"/>
  <c r="H153" i="61"/>
  <c r="I153" i="61"/>
  <c r="H154" i="61"/>
  <c r="I154" i="61"/>
  <c r="H155" i="61"/>
  <c r="I155" i="61"/>
  <c r="H156" i="61"/>
  <c r="I156" i="61"/>
  <c r="H157" i="61"/>
  <c r="I157" i="6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I195" i="61"/>
  <c r="H191" i="61"/>
  <c r="H192" i="61"/>
  <c r="H193" i="61"/>
  <c r="H194" i="61"/>
  <c r="H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H247" i="61"/>
  <c r="H248" i="6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H11" i="61"/>
  <c r="I11" i="61"/>
  <c r="H12" i="61"/>
  <c r="I12" i="61"/>
  <c r="H13" i="61"/>
  <c r="I13" i="61"/>
  <c r="H14" i="61"/>
  <c r="I14" i="61"/>
  <c r="H15" i="61"/>
  <c r="I15" i="61"/>
  <c r="H16" i="61"/>
  <c r="I16" i="61"/>
  <c r="H17" i="61"/>
  <c r="I17" i="61"/>
  <c r="H18" i="61"/>
  <c r="I18" i="61"/>
  <c r="H19" i="61"/>
  <c r="I19" i="61"/>
  <c r="H20" i="61"/>
  <c r="I20" i="61"/>
  <c r="H21" i="61"/>
  <c r="I21" i="61"/>
  <c r="H22" i="61"/>
  <c r="I22" i="61"/>
  <c r="H23" i="61"/>
  <c r="I23" i="61"/>
  <c r="J18" i="62"/>
  <c r="H24" i="61"/>
  <c r="I24" i="61"/>
  <c r="H25" i="61"/>
  <c r="I25" i="61"/>
  <c r="H26" i="61"/>
  <c r="I26" i="61"/>
  <c r="H27" i="61"/>
  <c r="I27" i="61"/>
  <c r="H28" i="61"/>
  <c r="I28" i="61"/>
  <c r="H29" i="61"/>
  <c r="I29" i="61"/>
  <c r="J24" i="62"/>
  <c r="H30" i="61"/>
  <c r="I30" i="61"/>
  <c r="H31" i="61"/>
  <c r="I31" i="61"/>
  <c r="H32" i="61"/>
  <c r="I32" i="61"/>
  <c r="H33" i="61"/>
  <c r="H34" i="61"/>
  <c r="H35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/>
  <c r="H136" i="60"/>
  <c r="I136" i="60"/>
  <c r="H137" i="60"/>
  <c r="I137" i="60"/>
  <c r="H138" i="60"/>
  <c r="I138" i="60"/>
  <c r="H139" i="60"/>
  <c r="I139" i="60"/>
  <c r="H140" i="60"/>
  <c r="I140" i="60"/>
  <c r="H141" i="60"/>
  <c r="I141" i="60"/>
  <c r="H142" i="60"/>
  <c r="I142" i="60"/>
  <c r="H143" i="60"/>
  <c r="I143" i="60"/>
  <c r="H144" i="60"/>
  <c r="I144" i="60"/>
  <c r="H145" i="60"/>
  <c r="I145" i="60"/>
  <c r="H146" i="60"/>
  <c r="I146" i="60"/>
  <c r="H147" i="60"/>
  <c r="I147" i="60"/>
  <c r="H148" i="60"/>
  <c r="I148" i="60"/>
  <c r="H149" i="60"/>
  <c r="I149" i="60"/>
  <c r="H150" i="60"/>
  <c r="I150" i="60"/>
  <c r="H151" i="60"/>
  <c r="I151" i="60"/>
  <c r="H152" i="60"/>
  <c r="I152" i="60"/>
  <c r="H153" i="60"/>
  <c r="I153" i="60"/>
  <c r="H154" i="60"/>
  <c r="I154" i="60"/>
  <c r="H155" i="60"/>
  <c r="I155" i="60"/>
  <c r="H156" i="60"/>
  <c r="I156" i="60"/>
  <c r="H157" i="60"/>
  <c r="I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1" i="60"/>
  <c r="I11" i="60"/>
  <c r="H12" i="60"/>
  <c r="I12" i="60"/>
  <c r="H13" i="60"/>
  <c r="I13" i="60"/>
  <c r="I8" i="62"/>
  <c r="H14" i="60"/>
  <c r="I14" i="60"/>
  <c r="H15" i="60"/>
  <c r="I15" i="60"/>
  <c r="H16" i="60"/>
  <c r="I16" i="60"/>
  <c r="H17" i="60"/>
  <c r="I17" i="60"/>
  <c r="H18" i="60"/>
  <c r="I18" i="60"/>
  <c r="H19" i="60"/>
  <c r="I19" i="60"/>
  <c r="H20" i="60"/>
  <c r="I20" i="60"/>
  <c r="H21" i="60"/>
  <c r="I21" i="60"/>
  <c r="H22" i="60"/>
  <c r="I22" i="60"/>
  <c r="H23" i="60"/>
  <c r="I23" i="60"/>
  <c r="H24" i="60"/>
  <c r="I24" i="60"/>
  <c r="H25" i="60"/>
  <c r="I25" i="60"/>
  <c r="H26" i="60"/>
  <c r="I26" i="60"/>
  <c r="H27" i="60"/>
  <c r="I27" i="60"/>
  <c r="H28" i="60"/>
  <c r="I28" i="60"/>
  <c r="I23" i="62"/>
  <c r="H29" i="60"/>
  <c r="I29" i="60"/>
  <c r="H30" i="60"/>
  <c r="I30" i="60"/>
  <c r="H31" i="60"/>
  <c r="I31" i="60"/>
  <c r="H32" i="60"/>
  <c r="I32" i="60"/>
  <c r="H33" i="60"/>
  <c r="H34" i="60"/>
  <c r="H35" i="60"/>
  <c r="H36" i="60"/>
  <c r="H37" i="60"/>
  <c r="H38" i="60"/>
  <c r="H39" i="60"/>
  <c r="H40" i="60"/>
  <c r="H41" i="60"/>
  <c r="H42" i="60"/>
  <c r="I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H136" i="59"/>
  <c r="I136" i="59"/>
  <c r="H137" i="59"/>
  <c r="I137" i="59"/>
  <c r="H138" i="59"/>
  <c r="I138" i="59"/>
  <c r="H139" i="59"/>
  <c r="I139" i="59"/>
  <c r="H140" i="59"/>
  <c r="I140" i="59"/>
  <c r="H141" i="59"/>
  <c r="I141" i="59"/>
  <c r="H142" i="59"/>
  <c r="I142" i="59"/>
  <c r="H143" i="59"/>
  <c r="I143" i="59"/>
  <c r="H144" i="59"/>
  <c r="I144" i="59"/>
  <c r="H145" i="59"/>
  <c r="I145" i="59"/>
  <c r="H146" i="59"/>
  <c r="I146" i="59"/>
  <c r="H147" i="59"/>
  <c r="I147" i="59"/>
  <c r="H148" i="59"/>
  <c r="I148" i="59"/>
  <c r="H149" i="59"/>
  <c r="I149" i="59"/>
  <c r="H150" i="59"/>
  <c r="I150" i="59"/>
  <c r="H151" i="59"/>
  <c r="I151" i="59"/>
  <c r="H152" i="59"/>
  <c r="I152" i="59"/>
  <c r="H153" i="59"/>
  <c r="I153" i="59"/>
  <c r="H154" i="59"/>
  <c r="I154" i="59"/>
  <c r="H155" i="59"/>
  <c r="I155" i="59"/>
  <c r="H156" i="59"/>
  <c r="I156" i="59"/>
  <c r="H157" i="59"/>
  <c r="I157" i="59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/>
  <c r="H11" i="59"/>
  <c r="I11" i="59"/>
  <c r="H12" i="59"/>
  <c r="I12" i="59"/>
  <c r="H13" i="59"/>
  <c r="I13" i="59"/>
  <c r="H14" i="59"/>
  <c r="I14" i="59"/>
  <c r="H15" i="59"/>
  <c r="I15" i="59"/>
  <c r="H16" i="59"/>
  <c r="I16" i="59"/>
  <c r="H17" i="59"/>
  <c r="I17" i="59"/>
  <c r="H18" i="59"/>
  <c r="I18" i="59"/>
  <c r="H19" i="59"/>
  <c r="I19" i="59"/>
  <c r="H20" i="59"/>
  <c r="I20" i="59"/>
  <c r="H21" i="59"/>
  <c r="I21" i="59"/>
  <c r="H22" i="59"/>
  <c r="I22" i="59"/>
  <c r="H23" i="59"/>
  <c r="I23" i="59"/>
  <c r="H24" i="59"/>
  <c r="I24" i="59"/>
  <c r="H25" i="59"/>
  <c r="I25" i="59"/>
  <c r="H26" i="59"/>
  <c r="I26" i="59"/>
  <c r="H27" i="59"/>
  <c r="I27" i="59"/>
  <c r="H28" i="59"/>
  <c r="I28" i="59"/>
  <c r="H29" i="59"/>
  <c r="I29" i="59"/>
  <c r="H30" i="59"/>
  <c r="I30" i="59"/>
  <c r="H31" i="59"/>
  <c r="I31" i="59"/>
  <c r="H32" i="59"/>
  <c r="I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/>
  <c r="H136" i="58"/>
  <c r="H137" i="58"/>
  <c r="I137" i="58"/>
  <c r="H138" i="58"/>
  <c r="I138" i="58"/>
  <c r="G8" i="62"/>
  <c r="H139" i="58"/>
  <c r="I139" i="58"/>
  <c r="H140" i="58"/>
  <c r="I140" i="58"/>
  <c r="H141" i="58"/>
  <c r="I141" i="58"/>
  <c r="H142" i="58"/>
  <c r="I142" i="58"/>
  <c r="H143" i="58"/>
  <c r="I143" i="58"/>
  <c r="H144" i="58"/>
  <c r="I144" i="58"/>
  <c r="H145" i="58"/>
  <c r="I145" i="58"/>
  <c r="H146" i="58"/>
  <c r="I146" i="58"/>
  <c r="H147" i="58"/>
  <c r="I147" i="58"/>
  <c r="H148" i="58"/>
  <c r="I148" i="58"/>
  <c r="H149" i="58"/>
  <c r="I149" i="58"/>
  <c r="H150" i="58"/>
  <c r="I150" i="58"/>
  <c r="H151" i="58"/>
  <c r="I151" i="58"/>
  <c r="H152" i="58"/>
  <c r="I152" i="58"/>
  <c r="H153" i="58"/>
  <c r="I153" i="58"/>
  <c r="H154" i="58"/>
  <c r="I154" i="58"/>
  <c r="H155" i="58"/>
  <c r="I155" i="58"/>
  <c r="H156" i="58"/>
  <c r="I156" i="58"/>
  <c r="H157" i="58"/>
  <c r="I157" i="58"/>
  <c r="H158" i="58"/>
  <c r="H159" i="58"/>
  <c r="H160" i="58"/>
  <c r="H161" i="58"/>
  <c r="H162" i="58"/>
  <c r="H163" i="58"/>
  <c r="I167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/>
  <c r="H11" i="58"/>
  <c r="I11" i="58"/>
  <c r="H12" i="58"/>
  <c r="I12" i="58"/>
  <c r="H13" i="58"/>
  <c r="I13" i="58"/>
  <c r="H14" i="58"/>
  <c r="I14" i="58"/>
  <c r="H15" i="58"/>
  <c r="I15" i="58"/>
  <c r="H16" i="58"/>
  <c r="I16" i="58"/>
  <c r="H17" i="58"/>
  <c r="I17" i="58"/>
  <c r="G12" i="62"/>
  <c r="H18" i="58"/>
  <c r="I18" i="58"/>
  <c r="H19" i="58"/>
  <c r="I19" i="58"/>
  <c r="H20" i="58"/>
  <c r="I20" i="58"/>
  <c r="H21" i="58"/>
  <c r="I21" i="58"/>
  <c r="G16" i="62"/>
  <c r="H22" i="58"/>
  <c r="I22" i="58"/>
  <c r="H23" i="58"/>
  <c r="I23" i="58"/>
  <c r="H24" i="58"/>
  <c r="I24" i="58"/>
  <c r="H25" i="58"/>
  <c r="I25" i="58"/>
  <c r="H26" i="58"/>
  <c r="I26" i="58"/>
  <c r="H27" i="58"/>
  <c r="I27" i="58"/>
  <c r="H28" i="58"/>
  <c r="I28" i="58"/>
  <c r="H29" i="58"/>
  <c r="I29" i="58"/>
  <c r="H30" i="58"/>
  <c r="I30" i="58"/>
  <c r="H31" i="58"/>
  <c r="I31" i="58"/>
  <c r="H32" i="58"/>
  <c r="I32" i="58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I118" i="58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H123" i="58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/>
  <c r="H136" i="56"/>
  <c r="I136" i="56"/>
  <c r="H137" i="56"/>
  <c r="I137" i="56"/>
  <c r="H138" i="56"/>
  <c r="I138" i="56"/>
  <c r="H139" i="56"/>
  <c r="I139" i="56"/>
  <c r="H140" i="56"/>
  <c r="I140" i="56"/>
  <c r="H141" i="56"/>
  <c r="I141" i="56"/>
  <c r="H142" i="56"/>
  <c r="I142" i="56"/>
  <c r="H143" i="56"/>
  <c r="I143" i="56"/>
  <c r="H144" i="56"/>
  <c r="I144" i="56"/>
  <c r="H145" i="56"/>
  <c r="I145" i="56"/>
  <c r="H146" i="56"/>
  <c r="I146" i="56"/>
  <c r="H147" i="56"/>
  <c r="I147" i="56"/>
  <c r="H148" i="56"/>
  <c r="I148" i="56"/>
  <c r="H149" i="56"/>
  <c r="I149" i="56"/>
  <c r="H150" i="56"/>
  <c r="I150" i="56"/>
  <c r="H151" i="56"/>
  <c r="I151" i="56"/>
  <c r="H152" i="56"/>
  <c r="I152" i="56"/>
  <c r="H153" i="56"/>
  <c r="I153" i="56"/>
  <c r="H154" i="56"/>
  <c r="I154" i="56"/>
  <c r="H155" i="56"/>
  <c r="I155" i="56"/>
  <c r="H156" i="56"/>
  <c r="I156" i="56"/>
  <c r="H157" i="56"/>
  <c r="I157" i="56"/>
  <c r="H158" i="56"/>
  <c r="H159" i="56"/>
  <c r="H160" i="56"/>
  <c r="H161" i="56"/>
  <c r="H162" i="56"/>
  <c r="H163" i="56"/>
  <c r="I167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I249" i="56"/>
  <c r="H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B130" i="56"/>
  <c r="H10" i="56"/>
  <c r="I10" i="56"/>
  <c r="H11" i="56"/>
  <c r="H12" i="56"/>
  <c r="I12" i="56"/>
  <c r="H13" i="56"/>
  <c r="I13" i="56"/>
  <c r="H14" i="56"/>
  <c r="I14" i="56"/>
  <c r="H15" i="56"/>
  <c r="I15" i="56"/>
  <c r="H16" i="56"/>
  <c r="I16" i="56"/>
  <c r="H17" i="56"/>
  <c r="I17" i="56"/>
  <c r="H18" i="56"/>
  <c r="I18" i="56"/>
  <c r="H19" i="56"/>
  <c r="I19" i="56"/>
  <c r="H20" i="56"/>
  <c r="I20" i="56"/>
  <c r="H21" i="56"/>
  <c r="I21" i="56"/>
  <c r="H22" i="56"/>
  <c r="I22" i="56"/>
  <c r="H23" i="56"/>
  <c r="I23" i="56"/>
  <c r="H24" i="56"/>
  <c r="I24" i="56"/>
  <c r="H25" i="56"/>
  <c r="I25" i="56"/>
  <c r="H26" i="56"/>
  <c r="I26" i="56"/>
  <c r="H27" i="56"/>
  <c r="I27" i="56"/>
  <c r="F22" i="62"/>
  <c r="H28" i="56"/>
  <c r="I28" i="56"/>
  <c r="H29" i="56"/>
  <c r="I29" i="56"/>
  <c r="H30" i="56"/>
  <c r="I30" i="56"/>
  <c r="H31" i="56"/>
  <c r="I31" i="56"/>
  <c r="H32" i="56"/>
  <c r="I32" i="56"/>
  <c r="F27" i="62"/>
  <c r="H33" i="56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/>
  <c r="H136" i="55"/>
  <c r="I136" i="55"/>
  <c r="H137" i="55"/>
  <c r="I137" i="55"/>
  <c r="H138" i="55"/>
  <c r="I138" i="55"/>
  <c r="H139" i="55"/>
  <c r="I139" i="55"/>
  <c r="H140" i="55"/>
  <c r="I140" i="55"/>
  <c r="H141" i="55"/>
  <c r="I141" i="55"/>
  <c r="H142" i="55"/>
  <c r="I142" i="55"/>
  <c r="H143" i="55"/>
  <c r="I143" i="55"/>
  <c r="H144" i="55"/>
  <c r="I144" i="55"/>
  <c r="H145" i="55"/>
  <c r="I145" i="55"/>
  <c r="H146" i="55"/>
  <c r="I146" i="55"/>
  <c r="H147" i="55"/>
  <c r="I147" i="55"/>
  <c r="H148" i="55"/>
  <c r="I148" i="55"/>
  <c r="H149" i="55"/>
  <c r="I149" i="55"/>
  <c r="H150" i="55"/>
  <c r="I150" i="55"/>
  <c r="H151" i="55"/>
  <c r="I151" i="55"/>
  <c r="H152" i="55"/>
  <c r="I152" i="55"/>
  <c r="H153" i="55"/>
  <c r="I153" i="55"/>
  <c r="H154" i="55"/>
  <c r="I154" i="55"/>
  <c r="H155" i="55"/>
  <c r="I155" i="55"/>
  <c r="H156" i="55"/>
  <c r="I156" i="55"/>
  <c r="H157" i="55"/>
  <c r="I157" i="55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I246" i="55"/>
  <c r="H246" i="55"/>
  <c r="H247" i="55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/>
  <c r="H12" i="55"/>
  <c r="I12" i="55"/>
  <c r="H13" i="55"/>
  <c r="I13" i="55"/>
  <c r="H14" i="55"/>
  <c r="I14" i="55"/>
  <c r="E9" i="62"/>
  <c r="H15" i="55"/>
  <c r="I15" i="55"/>
  <c r="H16" i="55"/>
  <c r="I16" i="55"/>
  <c r="H17" i="55"/>
  <c r="I17" i="55"/>
  <c r="H18" i="55"/>
  <c r="I18" i="55"/>
  <c r="H19" i="55"/>
  <c r="I19" i="55"/>
  <c r="H20" i="55"/>
  <c r="I20" i="55"/>
  <c r="H21" i="55"/>
  <c r="I21" i="55"/>
  <c r="H22" i="55"/>
  <c r="I22" i="55"/>
  <c r="H23" i="55"/>
  <c r="I23" i="55"/>
  <c r="H24" i="55"/>
  <c r="I24" i="55"/>
  <c r="H25" i="55"/>
  <c r="I25" i="55"/>
  <c r="H26" i="55"/>
  <c r="I26" i="55"/>
  <c r="H27" i="55"/>
  <c r="I27" i="55"/>
  <c r="H28" i="55"/>
  <c r="I28" i="55"/>
  <c r="H29" i="55"/>
  <c r="I29" i="55"/>
  <c r="H30" i="55"/>
  <c r="I30" i="55"/>
  <c r="H31" i="55"/>
  <c r="I31" i="55"/>
  <c r="E26" i="62"/>
  <c r="H32" i="55"/>
  <c r="I32" i="55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/>
  <c r="H154" i="53"/>
  <c r="I154" i="53"/>
  <c r="H153" i="53"/>
  <c r="I153" i="53"/>
  <c r="H152" i="53"/>
  <c r="I152" i="53"/>
  <c r="H151" i="53"/>
  <c r="I151" i="53"/>
  <c r="H150" i="53"/>
  <c r="I150" i="53"/>
  <c r="H149" i="53"/>
  <c r="I149" i="53"/>
  <c r="H148" i="53"/>
  <c r="I148" i="53"/>
  <c r="H147" i="53"/>
  <c r="I147" i="53"/>
  <c r="H146" i="53"/>
  <c r="I146" i="53"/>
  <c r="I42" i="53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/>
  <c r="H29" i="53"/>
  <c r="I29" i="53"/>
  <c r="H28" i="53"/>
  <c r="I28" i="53"/>
  <c r="H27" i="53"/>
  <c r="I27" i="53"/>
  <c r="H26" i="53"/>
  <c r="I26" i="53"/>
  <c r="H25" i="53"/>
  <c r="I25" i="53"/>
  <c r="H24" i="53"/>
  <c r="I24" i="53"/>
  <c r="H23" i="53"/>
  <c r="I23" i="53"/>
  <c r="H22" i="53"/>
  <c r="I22" i="53"/>
  <c r="H21" i="53"/>
  <c r="I21" i="53"/>
  <c r="C30" i="53"/>
  <c r="C29" i="53"/>
  <c r="C28" i="53"/>
  <c r="C27" i="53"/>
  <c r="C26" i="53"/>
  <c r="C25" i="53"/>
  <c r="C24" i="53"/>
  <c r="C23" i="53"/>
  <c r="C22" i="53"/>
  <c r="C21" i="53"/>
  <c r="B134" i="70"/>
  <c r="B133" i="70"/>
  <c r="B132" i="70"/>
  <c r="B131" i="70"/>
  <c r="B130" i="70"/>
  <c r="B129" i="70"/>
  <c r="B128" i="70"/>
  <c r="B127" i="70"/>
  <c r="B126" i="70"/>
  <c r="B125" i="70"/>
  <c r="B124" i="70"/>
  <c r="B123" i="70"/>
  <c r="B122" i="70"/>
  <c r="B121" i="70"/>
  <c r="B120" i="70"/>
  <c r="B119" i="70"/>
  <c r="B118" i="70"/>
  <c r="B117" i="70"/>
  <c r="B116" i="70"/>
  <c r="B115" i="70"/>
  <c r="B114" i="70"/>
  <c r="B113" i="70"/>
  <c r="B106" i="70"/>
  <c r="B105" i="70"/>
  <c r="B104" i="70"/>
  <c r="B103" i="70"/>
  <c r="B102" i="70"/>
  <c r="B101" i="70"/>
  <c r="B100" i="70"/>
  <c r="B99" i="70"/>
  <c r="B98" i="70"/>
  <c r="B97" i="70"/>
  <c r="B96" i="70"/>
  <c r="B95" i="70"/>
  <c r="B94" i="70"/>
  <c r="B93" i="70"/>
  <c r="B92" i="70"/>
  <c r="B91" i="70"/>
  <c r="B90" i="70"/>
  <c r="B89" i="70"/>
  <c r="B88" i="70"/>
  <c r="B87" i="70"/>
  <c r="B86" i="70"/>
  <c r="B85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D134" i="70"/>
  <c r="H134" i="70"/>
  <c r="F27" i="70"/>
  <c r="G26" i="70"/>
  <c r="G27" i="70"/>
  <c r="H26" i="70"/>
  <c r="F134" i="70"/>
  <c r="Z79" i="70"/>
  <c r="D133" i="70"/>
  <c r="H133" i="70"/>
  <c r="F133" i="70"/>
  <c r="Z78" i="70"/>
  <c r="D132" i="70"/>
  <c r="H132" i="70"/>
  <c r="F132" i="70"/>
  <c r="Z77" i="70"/>
  <c r="D131" i="70"/>
  <c r="H131" i="70"/>
  <c r="F131" i="70"/>
  <c r="Z76" i="70"/>
  <c r="D130" i="70"/>
  <c r="H130" i="70"/>
  <c r="F130" i="70"/>
  <c r="Z75" i="70"/>
  <c r="D129" i="70"/>
  <c r="H129" i="70"/>
  <c r="F129" i="70"/>
  <c r="Z74" i="70"/>
  <c r="D128" i="70"/>
  <c r="H128" i="70"/>
  <c r="F128" i="70"/>
  <c r="Z73" i="70"/>
  <c r="D127" i="70"/>
  <c r="H127" i="70"/>
  <c r="F127" i="70"/>
  <c r="Z72" i="70"/>
  <c r="D126" i="70"/>
  <c r="H126" i="70"/>
  <c r="F126" i="70"/>
  <c r="Z71" i="70"/>
  <c r="D125" i="70"/>
  <c r="H125" i="70"/>
  <c r="F125" i="70"/>
  <c r="Z70" i="70"/>
  <c r="D124" i="70"/>
  <c r="H124" i="70"/>
  <c r="F124" i="70"/>
  <c r="Z69" i="70"/>
  <c r="Y69" i="70"/>
  <c r="D123" i="70"/>
  <c r="H123" i="70"/>
  <c r="F123" i="70"/>
  <c r="Z68" i="70"/>
  <c r="Y68" i="70"/>
  <c r="D122" i="70"/>
  <c r="H122" i="70"/>
  <c r="F122" i="70"/>
  <c r="Z67" i="70"/>
  <c r="Y67" i="70"/>
  <c r="E122" i="70"/>
  <c r="D121" i="70"/>
  <c r="H121" i="70"/>
  <c r="F121" i="70"/>
  <c r="Z66" i="70"/>
  <c r="Y66" i="70"/>
  <c r="E121" i="70"/>
  <c r="D120" i="70"/>
  <c r="H120" i="70"/>
  <c r="F120" i="70"/>
  <c r="Z65" i="70"/>
  <c r="Y65" i="70"/>
  <c r="E120" i="70"/>
  <c r="D119" i="70"/>
  <c r="H119" i="70"/>
  <c r="F119" i="70"/>
  <c r="Z64" i="70"/>
  <c r="Y64" i="70"/>
  <c r="E119" i="70"/>
  <c r="D118" i="70"/>
  <c r="H118" i="70"/>
  <c r="F118" i="70"/>
  <c r="AA90" i="70"/>
  <c r="Z63" i="70"/>
  <c r="Y63" i="70"/>
  <c r="E118" i="70"/>
  <c r="D117" i="70"/>
  <c r="H117" i="70"/>
  <c r="F117" i="70"/>
  <c r="Z62" i="70"/>
  <c r="Y62" i="70"/>
  <c r="E117" i="70"/>
  <c r="D116" i="70"/>
  <c r="H116" i="70"/>
  <c r="F116" i="70"/>
  <c r="Z61" i="70"/>
  <c r="Y61" i="70"/>
  <c r="E116" i="70"/>
  <c r="D115" i="70"/>
  <c r="H115" i="70"/>
  <c r="F115" i="70"/>
  <c r="Z60" i="70"/>
  <c r="Y60" i="70"/>
  <c r="E115" i="70"/>
  <c r="D114" i="70"/>
  <c r="H114" i="70"/>
  <c r="F114" i="70"/>
  <c r="Z59" i="70"/>
  <c r="Y59" i="70"/>
  <c r="E114" i="70"/>
  <c r="H113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C30" i="70"/>
  <c r="C57" i="70"/>
  <c r="C84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V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X4" i="70"/>
  <c r="W4" i="70"/>
  <c r="V4" i="70"/>
  <c r="R4" i="70"/>
  <c r="H135" i="53"/>
  <c r="I135" i="53"/>
  <c r="H136" i="53"/>
  <c r="I136" i="53"/>
  <c r="H137" i="53"/>
  <c r="I137" i="53"/>
  <c r="H138" i="53"/>
  <c r="I138" i="53"/>
  <c r="H139" i="53"/>
  <c r="I139" i="53"/>
  <c r="H140" i="53"/>
  <c r="I140" i="53"/>
  <c r="H141" i="53"/>
  <c r="I141" i="53"/>
  <c r="H142" i="53"/>
  <c r="I142" i="53"/>
  <c r="H143" i="53"/>
  <c r="I143" i="53"/>
  <c r="H144" i="53"/>
  <c r="I144" i="53"/>
  <c r="H145" i="53"/>
  <c r="I145" i="53"/>
  <c r="H156" i="53"/>
  <c r="I156" i="53"/>
  <c r="H157" i="53"/>
  <c r="I157" i="53"/>
  <c r="H158" i="53"/>
  <c r="H161" i="53"/>
  <c r="H162" i="53"/>
  <c r="H163" i="53"/>
  <c r="I167" i="53"/>
  <c r="H166" i="53"/>
  <c r="H167" i="53"/>
  <c r="H17" i="53"/>
  <c r="I17" i="53"/>
  <c r="H18" i="53"/>
  <c r="I18" i="53"/>
  <c r="H19" i="53"/>
  <c r="I19" i="53"/>
  <c r="H20" i="53"/>
  <c r="I20" i="53"/>
  <c r="H31" i="53"/>
  <c r="I31" i="53"/>
  <c r="H32" i="53"/>
  <c r="I32" i="53"/>
  <c r="H10" i="53"/>
  <c r="I10" i="53"/>
  <c r="H11" i="53"/>
  <c r="I11" i="53"/>
  <c r="H12" i="53"/>
  <c r="I12" i="53"/>
  <c r="H13" i="53"/>
  <c r="I13" i="53"/>
  <c r="H14" i="53"/>
  <c r="I14" i="53"/>
  <c r="H15" i="53"/>
  <c r="I15" i="53"/>
  <c r="H16" i="53"/>
  <c r="I16" i="53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I124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B130" i="53"/>
  <c r="N14" i="62"/>
  <c r="N11" i="62"/>
  <c r="I195" i="68"/>
  <c r="I249" i="68"/>
  <c r="I234" i="68"/>
  <c r="I162" i="68"/>
  <c r="J167" i="68"/>
  <c r="I96" i="67"/>
  <c r="I37" i="67"/>
  <c r="M23" i="62"/>
  <c r="I249" i="66"/>
  <c r="L25" i="62"/>
  <c r="L6" i="62"/>
  <c r="I167" i="66"/>
  <c r="L19" i="62"/>
  <c r="I167" i="65"/>
  <c r="K18" i="62"/>
  <c r="I243" i="65"/>
  <c r="K24" i="62"/>
  <c r="I121" i="65"/>
  <c r="I78" i="65"/>
  <c r="K32" i="62"/>
  <c r="I118" i="65"/>
  <c r="I42" i="65"/>
  <c r="K7" i="62"/>
  <c r="I64" i="65"/>
  <c r="I70" i="61"/>
  <c r="I37" i="61"/>
  <c r="J13" i="62"/>
  <c r="J19" i="62"/>
  <c r="I221" i="61"/>
  <c r="J9" i="62"/>
  <c r="I70" i="60"/>
  <c r="I16" i="62"/>
  <c r="I5" i="62"/>
  <c r="I19" i="62"/>
  <c r="I249" i="60"/>
  <c r="I203" i="60"/>
  <c r="I70" i="59"/>
  <c r="H25" i="62"/>
  <c r="I121" i="59"/>
  <c r="I64" i="59"/>
  <c r="H30" i="62"/>
  <c r="I167" i="59"/>
  <c r="H19" i="62"/>
  <c r="H6" i="62"/>
  <c r="I189" i="59"/>
  <c r="H24" i="62"/>
  <c r="I121" i="58"/>
  <c r="I96" i="58"/>
  <c r="I124" i="58"/>
  <c r="G5" i="62"/>
  <c r="I189" i="58"/>
  <c r="G21" i="62"/>
  <c r="I249" i="58"/>
  <c r="G27" i="62"/>
  <c r="G20" i="62"/>
  <c r="I246" i="58"/>
  <c r="G38" i="62"/>
  <c r="I195" i="58"/>
  <c r="I203" i="58"/>
  <c r="F13" i="62"/>
  <c r="F7" i="62"/>
  <c r="I246" i="56"/>
  <c r="E22" i="62"/>
  <c r="E7" i="62"/>
  <c r="E25" i="62"/>
  <c r="I109" i="55"/>
  <c r="D6" i="62"/>
  <c r="I229" i="53"/>
  <c r="D35" i="62"/>
  <c r="D27" i="62"/>
  <c r="I70" i="53"/>
  <c r="D9" i="62"/>
  <c r="D8" i="62"/>
  <c r="I138" i="64"/>
  <c r="F39" i="69"/>
  <c r="I135" i="63"/>
  <c r="E38" i="69"/>
  <c r="I33" i="63"/>
  <c r="E28" i="69"/>
  <c r="F23" i="57"/>
  <c r="G23" i="57"/>
  <c r="I249" i="53"/>
  <c r="D23" i="62"/>
  <c r="F14" i="62"/>
  <c r="F8" i="62"/>
  <c r="I162" i="56"/>
  <c r="J167" i="56"/>
  <c r="F15" i="62"/>
  <c r="F23" i="62"/>
  <c r="I88" i="56"/>
  <c r="I109" i="56"/>
  <c r="F36" i="62"/>
  <c r="H251" i="53"/>
  <c r="I121" i="55"/>
  <c r="E38" i="62"/>
  <c r="E6" i="62"/>
  <c r="E24" i="62"/>
  <c r="E11" i="62"/>
  <c r="E8" i="62"/>
  <c r="E23" i="62"/>
  <c r="E16" i="62"/>
  <c r="I249" i="55"/>
  <c r="I221" i="55"/>
  <c r="N22" i="62"/>
  <c r="N16" i="62"/>
  <c r="N27" i="62"/>
  <c r="I229" i="68"/>
  <c r="N35" i="62"/>
  <c r="N7" i="62"/>
  <c r="I243" i="68"/>
  <c r="N20" i="62"/>
  <c r="N25" i="62"/>
  <c r="N19" i="62"/>
  <c r="N13" i="62"/>
  <c r="I246" i="68"/>
  <c r="N24" i="62"/>
  <c r="N12" i="62"/>
  <c r="N18" i="62"/>
  <c r="I104" i="68"/>
  <c r="I64" i="68"/>
  <c r="I109" i="68"/>
  <c r="N36" i="62"/>
  <c r="I118" i="68"/>
  <c r="I167" i="67"/>
  <c r="I213" i="67"/>
  <c r="M21" i="62"/>
  <c r="I221" i="67"/>
  <c r="M34" i="62"/>
  <c r="M26" i="62"/>
  <c r="M9" i="62"/>
  <c r="I229" i="67"/>
  <c r="M25" i="62"/>
  <c r="M14" i="62"/>
  <c r="M7" i="62"/>
  <c r="M18" i="62"/>
  <c r="M6" i="62"/>
  <c r="I118" i="67"/>
  <c r="M8" i="62"/>
  <c r="I124" i="67"/>
  <c r="I121" i="67"/>
  <c r="M38" i="62"/>
  <c r="M13" i="62"/>
  <c r="I109" i="67"/>
  <c r="I70" i="67"/>
  <c r="M31" i="62"/>
  <c r="L13" i="62"/>
  <c r="I243" i="66"/>
  <c r="L11" i="62"/>
  <c r="H251" i="66"/>
  <c r="L16" i="62"/>
  <c r="L27" i="62"/>
  <c r="I221" i="66"/>
  <c r="L26" i="62"/>
  <c r="L8" i="62"/>
  <c r="I229" i="66"/>
  <c r="L29" i="62"/>
  <c r="L7" i="62"/>
  <c r="I246" i="66"/>
  <c r="I104" i="66"/>
  <c r="L35" i="62"/>
  <c r="I96" i="66"/>
  <c r="L34" i="62"/>
  <c r="I70" i="66"/>
  <c r="I118" i="66"/>
  <c r="I121" i="66"/>
  <c r="I88" i="66"/>
  <c r="I37" i="66"/>
  <c r="J42" i="66"/>
  <c r="K27" i="62"/>
  <c r="K25" i="62"/>
  <c r="K23" i="62"/>
  <c r="I221" i="65"/>
  <c r="I189" i="65"/>
  <c r="K13" i="62"/>
  <c r="K16" i="62"/>
  <c r="I246" i="65"/>
  <c r="K38" i="62"/>
  <c r="I229" i="65"/>
  <c r="I195" i="65"/>
  <c r="I203" i="65"/>
  <c r="K5" i="62"/>
  <c r="I104" i="65"/>
  <c r="K35" i="62"/>
  <c r="K20" i="62"/>
  <c r="I109" i="65"/>
  <c r="K14" i="62"/>
  <c r="I70" i="65"/>
  <c r="K31" i="62"/>
  <c r="J16" i="62"/>
  <c r="J31" i="62"/>
  <c r="J10" i="62"/>
  <c r="I249" i="61"/>
  <c r="I243" i="61"/>
  <c r="J27" i="62"/>
  <c r="J21" i="62"/>
  <c r="J15" i="62"/>
  <c r="J6" i="62"/>
  <c r="J11" i="62"/>
  <c r="I162" i="61"/>
  <c r="J28" i="62"/>
  <c r="J26" i="62"/>
  <c r="J14" i="62"/>
  <c r="I246" i="61"/>
  <c r="I121" i="61"/>
  <c r="J38" i="62"/>
  <c r="I124" i="61"/>
  <c r="J39" i="62"/>
  <c r="I104" i="61"/>
  <c r="I13" i="62"/>
  <c r="I12" i="62"/>
  <c r="I213" i="60"/>
  <c r="I26" i="62"/>
  <c r="I20" i="62"/>
  <c r="I14" i="62"/>
  <c r="I18" i="62"/>
  <c r="I162" i="60"/>
  <c r="J167" i="60"/>
  <c r="I7" i="62"/>
  <c r="I246" i="60"/>
  <c r="I167" i="60"/>
  <c r="I29" i="62"/>
  <c r="I6" i="62"/>
  <c r="I17" i="62"/>
  <c r="I234" i="60"/>
  <c r="I189" i="60"/>
  <c r="I118" i="60"/>
  <c r="I124" i="60"/>
  <c r="I104" i="60"/>
  <c r="I88" i="60"/>
  <c r="I33" i="62"/>
  <c r="I78" i="60"/>
  <c r="I32" i="62"/>
  <c r="I22" i="62"/>
  <c r="H12" i="62"/>
  <c r="I249" i="59"/>
  <c r="H16" i="62"/>
  <c r="H10" i="62"/>
  <c r="H15" i="62"/>
  <c r="H21" i="62"/>
  <c r="I203" i="59"/>
  <c r="H26" i="62"/>
  <c r="I246" i="59"/>
  <c r="I213" i="59"/>
  <c r="H33" i="62"/>
  <c r="H7" i="62"/>
  <c r="I78" i="59"/>
  <c r="I88" i="59"/>
  <c r="H8" i="62"/>
  <c r="I37" i="59"/>
  <c r="I42" i="59"/>
  <c r="G23" i="62"/>
  <c r="G39" i="62"/>
  <c r="G22" i="62"/>
  <c r="G15" i="62"/>
  <c r="I229" i="58"/>
  <c r="G7" i="62"/>
  <c r="G18" i="62"/>
  <c r="G26" i="62"/>
  <c r="I18" i="57"/>
  <c r="G17" i="62"/>
  <c r="G11" i="62"/>
  <c r="I70" i="58"/>
  <c r="I78" i="58"/>
  <c r="G19" i="62"/>
  <c r="G24" i="62"/>
  <c r="G13" i="62"/>
  <c r="I104" i="58"/>
  <c r="H126" i="58"/>
  <c r="I229" i="56"/>
  <c r="I213" i="56"/>
  <c r="F33" i="62"/>
  <c r="I234" i="56"/>
  <c r="F24" i="62"/>
  <c r="F18" i="62"/>
  <c r="I21" i="57"/>
  <c r="I189" i="56"/>
  <c r="F12" i="62"/>
  <c r="I243" i="56"/>
  <c r="F37" i="62"/>
  <c r="F17" i="62"/>
  <c r="F16" i="62"/>
  <c r="F5" i="62"/>
  <c r="F9" i="62"/>
  <c r="I121" i="56"/>
  <c r="F38" i="62"/>
  <c r="I118" i="56"/>
  <c r="F11" i="62"/>
  <c r="I104" i="56"/>
  <c r="H21" i="57"/>
  <c r="I124" i="56"/>
  <c r="F39" i="62"/>
  <c r="F20" i="62"/>
  <c r="E17" i="62"/>
  <c r="E20" i="62"/>
  <c r="E12" i="62"/>
  <c r="I213" i="55"/>
  <c r="I229" i="55"/>
  <c r="I162" i="55"/>
  <c r="E14" i="62"/>
  <c r="I29" i="57"/>
  <c r="E18" i="62"/>
  <c r="I167" i="55"/>
  <c r="I37" i="55"/>
  <c r="E13" i="62"/>
  <c r="H35" i="57"/>
  <c r="I96" i="55"/>
  <c r="I88" i="55"/>
  <c r="I64" i="55"/>
  <c r="D17" i="62"/>
  <c r="I35" i="57"/>
  <c r="I162" i="53"/>
  <c r="D28" i="62"/>
  <c r="I104" i="53"/>
  <c r="I37" i="53"/>
  <c r="J42" i="53"/>
  <c r="I109" i="53"/>
  <c r="I121" i="53"/>
  <c r="I110" i="64"/>
  <c r="F34" i="69"/>
  <c r="F45" i="57"/>
  <c r="I132" i="64"/>
  <c r="F37" i="69"/>
  <c r="F31" i="57"/>
  <c r="G31" i="57"/>
  <c r="F21" i="57"/>
  <c r="I135" i="64"/>
  <c r="F38" i="69"/>
  <c r="F49" i="57"/>
  <c r="F32" i="57"/>
  <c r="F30" i="57"/>
  <c r="G30" i="57"/>
  <c r="F25" i="57"/>
  <c r="F16" i="57"/>
  <c r="I102" i="64"/>
  <c r="F33" i="69"/>
  <c r="I118" i="64"/>
  <c r="F35" i="69"/>
  <c r="F20" i="57"/>
  <c r="G20" i="57"/>
  <c r="F36" i="57"/>
  <c r="G36" i="57"/>
  <c r="F27" i="57"/>
  <c r="F19" i="57"/>
  <c r="F34" i="57"/>
  <c r="G34" i="57"/>
  <c r="F24" i="57"/>
  <c r="G24" i="57"/>
  <c r="I110" i="63"/>
  <c r="E34" i="69"/>
  <c r="I38" i="63"/>
  <c r="E29" i="69"/>
  <c r="I138" i="63"/>
  <c r="E39" i="69"/>
  <c r="F50" i="57"/>
  <c r="I66" i="63"/>
  <c r="E31" i="69"/>
  <c r="F37" i="57"/>
  <c r="G37" i="57"/>
  <c r="I132" i="63"/>
  <c r="E37" i="69"/>
  <c r="F48" i="57"/>
  <c r="G25" i="69"/>
  <c r="G26" i="69"/>
  <c r="I132" i="33"/>
  <c r="D37" i="69"/>
  <c r="E48" i="57"/>
  <c r="I74" i="33"/>
  <c r="D32" i="69"/>
  <c r="E43" i="57"/>
  <c r="I135" i="33"/>
  <c r="D38" i="69"/>
  <c r="E49" i="57"/>
  <c r="I60" i="33"/>
  <c r="D30" i="69"/>
  <c r="E41" i="57"/>
  <c r="G10" i="69"/>
  <c r="E21" i="57"/>
  <c r="I38" i="33"/>
  <c r="D29" i="69"/>
  <c r="E40" i="57"/>
  <c r="I33" i="33"/>
  <c r="D28" i="69"/>
  <c r="E25" i="57"/>
  <c r="G14" i="69"/>
  <c r="E24" i="57"/>
  <c r="G13" i="69"/>
  <c r="G8" i="69"/>
  <c r="E19" i="57"/>
  <c r="G7" i="69"/>
  <c r="D39" i="62"/>
  <c r="L9" i="62"/>
  <c r="H20" i="57"/>
  <c r="I33" i="57"/>
  <c r="D22" i="62"/>
  <c r="I39" i="62"/>
  <c r="D29" i="62"/>
  <c r="H18" i="57"/>
  <c r="D7" i="62"/>
  <c r="I26" i="57"/>
  <c r="D15" i="62"/>
  <c r="H22" i="57"/>
  <c r="D11" i="62"/>
  <c r="K37" i="62"/>
  <c r="I30" i="57"/>
  <c r="H25" i="57"/>
  <c r="I20" i="57"/>
  <c r="H29" i="62"/>
  <c r="F28" i="57"/>
  <c r="G28" i="57"/>
  <c r="G17" i="69"/>
  <c r="I189" i="53"/>
  <c r="H24" i="57"/>
  <c r="I70" i="55"/>
  <c r="H38" i="62"/>
  <c r="I104" i="59"/>
  <c r="I162" i="59"/>
  <c r="K15" i="62"/>
  <c r="F33" i="57"/>
  <c r="G33" i="57"/>
  <c r="I110" i="33"/>
  <c r="D34" i="69"/>
  <c r="G15" i="69"/>
  <c r="H38" i="57"/>
  <c r="H23" i="57"/>
  <c r="D12" i="62"/>
  <c r="I60" i="64"/>
  <c r="F30" i="69"/>
  <c r="I195" i="55"/>
  <c r="H9" i="62"/>
  <c r="I37" i="60"/>
  <c r="K19" i="62"/>
  <c r="I213" i="65"/>
  <c r="L15" i="62"/>
  <c r="L5" i="62"/>
  <c r="I195" i="66"/>
  <c r="I234" i="67"/>
  <c r="I11" i="68"/>
  <c r="N6" i="62"/>
  <c r="H126" i="68"/>
  <c r="I221" i="68"/>
  <c r="I189" i="68"/>
  <c r="I135" i="68"/>
  <c r="N5" i="62"/>
  <c r="H251" i="68"/>
  <c r="I78" i="53"/>
  <c r="I213" i="53"/>
  <c r="G12" i="69"/>
  <c r="H37" i="57"/>
  <c r="D26" i="62"/>
  <c r="I23" i="57"/>
  <c r="E5" i="62"/>
  <c r="H251" i="55"/>
  <c r="F25" i="62"/>
  <c r="G10" i="62"/>
  <c r="I162" i="58"/>
  <c r="H14" i="62"/>
  <c r="I221" i="59"/>
  <c r="I21" i="62"/>
  <c r="I96" i="61"/>
  <c r="J34" i="62"/>
  <c r="I64" i="61"/>
  <c r="J23" i="62"/>
  <c r="I135" i="61"/>
  <c r="H251" i="61"/>
  <c r="I109" i="66"/>
  <c r="L14" i="62"/>
  <c r="I203" i="66"/>
  <c r="I189" i="67"/>
  <c r="I78" i="68"/>
  <c r="N10" i="62"/>
  <c r="I19" i="57"/>
  <c r="I7" i="64"/>
  <c r="F6" i="69"/>
  <c r="H140" i="64"/>
  <c r="D5" i="62"/>
  <c r="H126" i="67"/>
  <c r="H19" i="57"/>
  <c r="I24" i="57"/>
  <c r="D21" i="62"/>
  <c r="H32" i="57"/>
  <c r="H126" i="55"/>
  <c r="I189" i="55"/>
  <c r="F26" i="62"/>
  <c r="K10" i="62"/>
  <c r="I189" i="66"/>
  <c r="I38" i="57"/>
  <c r="I78" i="55"/>
  <c r="I42" i="56"/>
  <c r="F29" i="62"/>
  <c r="I203" i="56"/>
  <c r="I42" i="58"/>
  <c r="G29" i="62"/>
  <c r="I109" i="59"/>
  <c r="J8" i="62"/>
  <c r="I229" i="61"/>
  <c r="K39" i="62"/>
  <c r="L21" i="62"/>
  <c r="L10" i="62"/>
  <c r="I60" i="63"/>
  <c r="E30" i="69"/>
  <c r="F35" i="57"/>
  <c r="G35" i="57"/>
  <c r="G24" i="69"/>
  <c r="I88" i="53"/>
  <c r="D13" i="62"/>
  <c r="I96" i="53"/>
  <c r="I195" i="53"/>
  <c r="I243" i="53"/>
  <c r="I203" i="53"/>
  <c r="I37" i="57"/>
  <c r="E15" i="62"/>
  <c r="E10" i="62"/>
  <c r="I243" i="55"/>
  <c r="I64" i="56"/>
  <c r="F19" i="62"/>
  <c r="I64" i="58"/>
  <c r="G30" i="62"/>
  <c r="G25" i="62"/>
  <c r="I221" i="58"/>
  <c r="G34" i="62"/>
  <c r="J42" i="59"/>
  <c r="H13" i="62"/>
  <c r="I229" i="59"/>
  <c r="I135" i="59"/>
  <c r="H5" i="62"/>
  <c r="H251" i="59"/>
  <c r="I195" i="60"/>
  <c r="I31" i="62"/>
  <c r="I118" i="61"/>
  <c r="J37" i="62"/>
  <c r="J7" i="62"/>
  <c r="I88" i="65"/>
  <c r="K29" i="62"/>
  <c r="I64" i="66"/>
  <c r="L30" i="62"/>
  <c r="I213" i="66"/>
  <c r="M16" i="62"/>
  <c r="N21" i="62"/>
  <c r="G19" i="69"/>
  <c r="D24" i="62"/>
  <c r="I213" i="61"/>
  <c r="K11" i="62"/>
  <c r="L39" i="62"/>
  <c r="M33" i="62"/>
  <c r="I118" i="53"/>
  <c r="I234" i="53"/>
  <c r="I25" i="57"/>
  <c r="H31" i="57"/>
  <c r="D20" i="62"/>
  <c r="I38" i="64"/>
  <c r="F29" i="69"/>
  <c r="G29" i="69"/>
  <c r="I96" i="59"/>
  <c r="H34" i="62"/>
  <c r="G9" i="69"/>
  <c r="H126" i="53"/>
  <c r="H140" i="63"/>
  <c r="I118" i="55"/>
  <c r="F10" i="62"/>
  <c r="I195" i="56"/>
  <c r="D10" i="62"/>
  <c r="H26" i="57"/>
  <c r="I22" i="57"/>
  <c r="D18" i="62"/>
  <c r="I66" i="64"/>
  <c r="F31" i="69"/>
  <c r="I27" i="57"/>
  <c r="I32" i="57"/>
  <c r="G14" i="62"/>
  <c r="G9" i="62"/>
  <c r="I136" i="58"/>
  <c r="G6" i="62"/>
  <c r="H251" i="58"/>
  <c r="I118" i="59"/>
  <c r="H23" i="62"/>
  <c r="H18" i="62"/>
  <c r="J22" i="62"/>
  <c r="J12" i="62"/>
  <c r="H251" i="65"/>
  <c r="I136" i="65"/>
  <c r="L31" i="62"/>
  <c r="H251" i="67"/>
  <c r="N26" i="62"/>
  <c r="I213" i="68"/>
  <c r="G22" i="69"/>
  <c r="B60" i="57"/>
  <c r="F4" i="62"/>
  <c r="G16" i="69"/>
  <c r="E27" i="57"/>
  <c r="D14" i="62"/>
  <c r="G11" i="69"/>
  <c r="I64" i="53"/>
  <c r="I221" i="53"/>
  <c r="G27" i="69"/>
  <c r="D19" i="62"/>
  <c r="H30" i="57"/>
  <c r="I28" i="57"/>
  <c r="E19" i="62"/>
  <c r="I78" i="56"/>
  <c r="I70" i="56"/>
  <c r="I37" i="56"/>
  <c r="I243" i="58"/>
  <c r="G37" i="62"/>
  <c r="I234" i="58"/>
  <c r="H27" i="62"/>
  <c r="H17" i="62"/>
  <c r="I109" i="60"/>
  <c r="I25" i="62"/>
  <c r="I88" i="61"/>
  <c r="H126" i="66"/>
  <c r="I78" i="66"/>
  <c r="L32" i="62"/>
  <c r="I64" i="67"/>
  <c r="M20" i="62"/>
  <c r="I42" i="68"/>
  <c r="H28" i="57"/>
  <c r="I102" i="33"/>
  <c r="D33" i="69"/>
  <c r="D25" i="62"/>
  <c r="H36" i="57"/>
  <c r="I34" i="57"/>
  <c r="I124" i="55"/>
  <c r="I88" i="58"/>
  <c r="I234" i="59"/>
  <c r="I11" i="62"/>
  <c r="I229" i="60"/>
  <c r="I221" i="60"/>
  <c r="I42" i="61"/>
  <c r="J20" i="62"/>
  <c r="I234" i="61"/>
  <c r="K22" i="62"/>
  <c r="K17" i="62"/>
  <c r="I162" i="66"/>
  <c r="J167" i="66"/>
  <c r="I78" i="67"/>
  <c r="M24" i="62"/>
  <c r="M19" i="62"/>
  <c r="I243" i="67"/>
  <c r="I33" i="64"/>
  <c r="H27" i="57"/>
  <c r="D16" i="62"/>
  <c r="I74" i="64"/>
  <c r="F32" i="69"/>
  <c r="E27" i="62"/>
  <c r="H11" i="62"/>
  <c r="I64" i="60"/>
  <c r="I30" i="62"/>
  <c r="I243" i="60"/>
  <c r="I37" i="62"/>
  <c r="J25" i="62"/>
  <c r="I10" i="61"/>
  <c r="H126" i="61"/>
  <c r="I189" i="61"/>
  <c r="I96" i="65"/>
  <c r="K34" i="62"/>
  <c r="K12" i="62"/>
  <c r="I162" i="65"/>
  <c r="J167" i="65"/>
  <c r="L22" i="62"/>
  <c r="L12" i="62"/>
  <c r="I162" i="67"/>
  <c r="I121" i="68"/>
  <c r="I96" i="68"/>
  <c r="N23" i="62"/>
  <c r="E16" i="57"/>
  <c r="G5" i="69"/>
  <c r="H33" i="57"/>
  <c r="I31" i="57"/>
  <c r="E21" i="62"/>
  <c r="I234" i="55"/>
  <c r="E36" i="62"/>
  <c r="I96" i="56"/>
  <c r="F21" i="62"/>
  <c r="H126" i="56"/>
  <c r="I11" i="56"/>
  <c r="F6" i="62"/>
  <c r="I37" i="58"/>
  <c r="I213" i="58"/>
  <c r="H126" i="59"/>
  <c r="I243" i="59"/>
  <c r="I195" i="59"/>
  <c r="H31" i="62"/>
  <c r="I24" i="62"/>
  <c r="I9" i="62"/>
  <c r="H126" i="60"/>
  <c r="H251" i="60"/>
  <c r="H126" i="65"/>
  <c r="I11" i="65"/>
  <c r="I234" i="65"/>
  <c r="I234" i="66"/>
  <c r="M27" i="62"/>
  <c r="M17" i="62"/>
  <c r="M12" i="62"/>
  <c r="I249" i="67"/>
  <c r="I88" i="68"/>
  <c r="I37" i="68"/>
  <c r="F38" i="57"/>
  <c r="G38" i="57"/>
  <c r="G20" i="69"/>
  <c r="I246" i="53"/>
  <c r="H251" i="56"/>
  <c r="I109" i="58"/>
  <c r="G36" i="62"/>
  <c r="H22" i="62"/>
  <c r="I15" i="62"/>
  <c r="I10" i="62"/>
  <c r="I109" i="61"/>
  <c r="J17" i="62"/>
  <c r="I203" i="61"/>
  <c r="I37" i="65"/>
  <c r="K9" i="62"/>
  <c r="I70" i="68"/>
  <c r="N31" i="62"/>
  <c r="N8" i="62"/>
  <c r="I203" i="68"/>
  <c r="H140" i="33"/>
  <c r="H29" i="57"/>
  <c r="H34" i="57"/>
  <c r="I123" i="64"/>
  <c r="F36" i="69"/>
  <c r="I36" i="57"/>
  <c r="I104" i="55"/>
  <c r="I42" i="55"/>
  <c r="I203" i="55"/>
  <c r="I221" i="56"/>
  <c r="I124" i="59"/>
  <c r="H20" i="62"/>
  <c r="I121" i="60"/>
  <c r="I38" i="62"/>
  <c r="I96" i="60"/>
  <c r="I27" i="62"/>
  <c r="I78" i="61"/>
  <c r="I167" i="61"/>
  <c r="K26" i="62"/>
  <c r="K21" i="62"/>
  <c r="I104" i="67"/>
  <c r="I42" i="67"/>
  <c r="I203" i="67"/>
  <c r="I124" i="68"/>
  <c r="N39" i="62"/>
  <c r="G23" i="69"/>
  <c r="F18" i="57"/>
  <c r="G18" i="57"/>
  <c r="I66" i="33"/>
  <c r="D31" i="69"/>
  <c r="E32" i="57"/>
  <c r="G21" i="69"/>
  <c r="E29" i="57"/>
  <c r="G18" i="69"/>
  <c r="I167" i="68"/>
  <c r="F29" i="57"/>
  <c r="F26" i="57"/>
  <c r="G26" i="57"/>
  <c r="N17" i="62"/>
  <c r="I123" i="63"/>
  <c r="E36" i="69"/>
  <c r="I102" i="63"/>
  <c r="E33" i="69"/>
  <c r="F44" i="57"/>
  <c r="I74" i="63"/>
  <c r="E32" i="69"/>
  <c r="F22" i="57"/>
  <c r="G22" i="57"/>
  <c r="I118" i="63"/>
  <c r="E35" i="69"/>
  <c r="F46" i="57"/>
  <c r="I138" i="33"/>
  <c r="D39" i="69"/>
  <c r="I123" i="33"/>
  <c r="D36" i="69"/>
  <c r="I118" i="33"/>
  <c r="D35" i="69"/>
  <c r="N30" i="62"/>
  <c r="N37" i="62"/>
  <c r="N38" i="62"/>
  <c r="M39" i="62"/>
  <c r="M36" i="62"/>
  <c r="J167" i="67"/>
  <c r="L38" i="62"/>
  <c r="L36" i="62"/>
  <c r="K36" i="62"/>
  <c r="K30" i="62"/>
  <c r="J35" i="62"/>
  <c r="J5" i="62"/>
  <c r="I34" i="62"/>
  <c r="H32" i="62"/>
  <c r="J167" i="59"/>
  <c r="H37" i="62"/>
  <c r="H39" i="62"/>
  <c r="O39" i="62"/>
  <c r="H35" i="62"/>
  <c r="H40" i="62"/>
  <c r="I43" i="57"/>
  <c r="G32" i="62"/>
  <c r="G31" i="62"/>
  <c r="E39" i="62"/>
  <c r="D36" i="62"/>
  <c r="J38" i="63"/>
  <c r="G21" i="57"/>
  <c r="J38" i="33"/>
  <c r="E34" i="62"/>
  <c r="N29" i="62"/>
  <c r="N33" i="62"/>
  <c r="M30" i="62"/>
  <c r="M35" i="62"/>
  <c r="I50" i="57"/>
  <c r="M37" i="62"/>
  <c r="J18" i="57"/>
  <c r="D18" i="57"/>
  <c r="L33" i="62"/>
  <c r="L37" i="62"/>
  <c r="I251" i="65"/>
  <c r="E65" i="57"/>
  <c r="O16" i="62"/>
  <c r="K6" i="62"/>
  <c r="K33" i="62"/>
  <c r="J34" i="57"/>
  <c r="D34" i="57"/>
  <c r="J30" i="62"/>
  <c r="J167" i="61"/>
  <c r="I251" i="61"/>
  <c r="E64" i="57"/>
  <c r="J42" i="61"/>
  <c r="I126" i="61"/>
  <c r="D64" i="57"/>
  <c r="O24" i="62"/>
  <c r="I36" i="62"/>
  <c r="H39" i="57"/>
  <c r="J21" i="57"/>
  <c r="I35" i="62"/>
  <c r="J30" i="57"/>
  <c r="D30" i="57"/>
  <c r="O8" i="62"/>
  <c r="O23" i="62"/>
  <c r="H28" i="62"/>
  <c r="O27" i="62"/>
  <c r="O18" i="62"/>
  <c r="O9" i="62"/>
  <c r="G33" i="62"/>
  <c r="G35" i="62"/>
  <c r="F34" i="62"/>
  <c r="I41" i="57"/>
  <c r="J25" i="57"/>
  <c r="I46" i="57"/>
  <c r="F35" i="62"/>
  <c r="F30" i="62"/>
  <c r="I45" i="57"/>
  <c r="J29" i="57"/>
  <c r="I251" i="56"/>
  <c r="E60" i="57"/>
  <c r="F32" i="62"/>
  <c r="J35" i="57"/>
  <c r="D35" i="57"/>
  <c r="O17" i="62"/>
  <c r="E33" i="62"/>
  <c r="E35" i="62"/>
  <c r="J28" i="57"/>
  <c r="D28" i="57"/>
  <c r="J167" i="55"/>
  <c r="I251" i="55"/>
  <c r="E59" i="57"/>
  <c r="E28" i="62"/>
  <c r="E30" i="62"/>
  <c r="J167" i="53"/>
  <c r="J20" i="57"/>
  <c r="D20" i="57"/>
  <c r="J26" i="57"/>
  <c r="D26" i="57"/>
  <c r="J32" i="57"/>
  <c r="G27" i="57"/>
  <c r="G25" i="57"/>
  <c r="F43" i="57"/>
  <c r="G38" i="69"/>
  <c r="G32" i="57"/>
  <c r="F40" i="57"/>
  <c r="F42" i="57"/>
  <c r="G19" i="57"/>
  <c r="G29" i="57"/>
  <c r="I140" i="63"/>
  <c r="G37" i="69"/>
  <c r="G48" i="57"/>
  <c r="G30" i="69"/>
  <c r="G40" i="57"/>
  <c r="O6" i="62"/>
  <c r="H45" i="57"/>
  <c r="D34" i="62"/>
  <c r="I251" i="68"/>
  <c r="E68" i="57"/>
  <c r="F17" i="57"/>
  <c r="G6" i="69"/>
  <c r="O12" i="62"/>
  <c r="E40" i="69"/>
  <c r="O11" i="62"/>
  <c r="F28" i="69"/>
  <c r="F39" i="57"/>
  <c r="J38" i="64"/>
  <c r="I140" i="64"/>
  <c r="G32" i="69"/>
  <c r="E37" i="62"/>
  <c r="H44" i="57"/>
  <c r="D33" i="62"/>
  <c r="O26" i="62"/>
  <c r="J23" i="57"/>
  <c r="D23" i="57"/>
  <c r="O22" i="62"/>
  <c r="F47" i="57"/>
  <c r="O14" i="62"/>
  <c r="G43" i="57"/>
  <c r="J31" i="57"/>
  <c r="D31" i="57"/>
  <c r="H36" i="62"/>
  <c r="J167" i="58"/>
  <c r="I251" i="58"/>
  <c r="E61" i="57"/>
  <c r="J38" i="57"/>
  <c r="D38" i="57"/>
  <c r="G35" i="69"/>
  <c r="E46" i="57"/>
  <c r="G46" i="57"/>
  <c r="E42" i="57"/>
  <c r="G31" i="69"/>
  <c r="J42" i="65"/>
  <c r="I126" i="65"/>
  <c r="D65" i="57"/>
  <c r="F65" i="57"/>
  <c r="K28" i="62"/>
  <c r="N28" i="62"/>
  <c r="J42" i="68"/>
  <c r="I126" i="68"/>
  <c r="D68" i="57"/>
  <c r="J29" i="62"/>
  <c r="O19" i="62"/>
  <c r="H16" i="57"/>
  <c r="I28" i="62"/>
  <c r="J42" i="60"/>
  <c r="I126" i="60"/>
  <c r="D63" i="57"/>
  <c r="L28" i="62"/>
  <c r="O15" i="62"/>
  <c r="I40" i="57"/>
  <c r="I126" i="59"/>
  <c r="D62" i="57"/>
  <c r="O13" i="62"/>
  <c r="I251" i="59"/>
  <c r="E62" i="57"/>
  <c r="J22" i="57"/>
  <c r="D22" i="57"/>
  <c r="O21" i="62"/>
  <c r="O5" i="62"/>
  <c r="J37" i="57"/>
  <c r="D37" i="57"/>
  <c r="O7" i="62"/>
  <c r="E47" i="57"/>
  <c r="G36" i="69"/>
  <c r="I49" i="57"/>
  <c r="D38" i="62"/>
  <c r="O38" i="62"/>
  <c r="N34" i="62"/>
  <c r="J36" i="57"/>
  <c r="D36" i="57"/>
  <c r="I17" i="57"/>
  <c r="I47" i="57"/>
  <c r="I16" i="57"/>
  <c r="I48" i="57"/>
  <c r="F41" i="57"/>
  <c r="G41" i="57"/>
  <c r="H46" i="57"/>
  <c r="N32" i="62"/>
  <c r="I44" i="57"/>
  <c r="E31" i="62"/>
  <c r="I126" i="66"/>
  <c r="D66" i="57"/>
  <c r="H47" i="57"/>
  <c r="G49" i="57"/>
  <c r="M28" i="62"/>
  <c r="G16" i="57"/>
  <c r="H41" i="57"/>
  <c r="D30" i="62"/>
  <c r="M29" i="62"/>
  <c r="J42" i="67"/>
  <c r="I126" i="67"/>
  <c r="D67" i="57"/>
  <c r="O20" i="62"/>
  <c r="G39" i="69"/>
  <c r="E50" i="57"/>
  <c r="G50" i="57"/>
  <c r="M32" i="62"/>
  <c r="O25" i="62"/>
  <c r="J33" i="62"/>
  <c r="J42" i="56"/>
  <c r="I126" i="56"/>
  <c r="D60" i="57"/>
  <c r="F28" i="62"/>
  <c r="H17" i="57"/>
  <c r="E39" i="57"/>
  <c r="O10" i="62"/>
  <c r="H48" i="57"/>
  <c r="D37" i="62"/>
  <c r="I42" i="57"/>
  <c r="H43" i="57"/>
  <c r="D32" i="62"/>
  <c r="G34" i="69"/>
  <c r="E45" i="57"/>
  <c r="G45" i="57"/>
  <c r="I126" i="53"/>
  <c r="D58" i="57"/>
  <c r="D31" i="62"/>
  <c r="I251" i="53"/>
  <c r="E58" i="57"/>
  <c r="J32" i="62"/>
  <c r="E29" i="62"/>
  <c r="J42" i="55"/>
  <c r="I126" i="55"/>
  <c r="D59" i="57"/>
  <c r="J36" i="62"/>
  <c r="G28" i="62"/>
  <c r="J42" i="58"/>
  <c r="I126" i="58"/>
  <c r="D61" i="57"/>
  <c r="J33" i="57"/>
  <c r="D33" i="57"/>
  <c r="I251" i="67"/>
  <c r="E67" i="57"/>
  <c r="J27" i="57"/>
  <c r="I251" i="66"/>
  <c r="E66" i="57"/>
  <c r="E44" i="57"/>
  <c r="G44" i="57"/>
  <c r="G33" i="69"/>
  <c r="I251" i="60"/>
  <c r="E63" i="57"/>
  <c r="F31" i="62"/>
  <c r="I140" i="33"/>
  <c r="D40" i="69"/>
  <c r="H40" i="57"/>
  <c r="H49" i="57"/>
  <c r="E32" i="62"/>
  <c r="J19" i="57"/>
  <c r="J24" i="57"/>
  <c r="D24" i="57"/>
  <c r="H42" i="57"/>
  <c r="I39" i="57"/>
  <c r="H50" i="57"/>
  <c r="L40" i="62"/>
  <c r="K40" i="62"/>
  <c r="F64" i="57"/>
  <c r="O29" i="62"/>
  <c r="F60" i="57"/>
  <c r="G28" i="69"/>
  <c r="G40" i="69"/>
  <c r="D32" i="57"/>
  <c r="D21" i="57"/>
  <c r="D25" i="57"/>
  <c r="F59" i="57"/>
  <c r="J50" i="57"/>
  <c r="D50" i="57"/>
  <c r="F68" i="57"/>
  <c r="N40" i="62"/>
  <c r="M40" i="62"/>
  <c r="F66" i="57"/>
  <c r="J40" i="62"/>
  <c r="J46" i="57"/>
  <c r="D46" i="57"/>
  <c r="J39" i="57"/>
  <c r="O36" i="62"/>
  <c r="J43" i="57"/>
  <c r="D43" i="57"/>
  <c r="I40" i="62"/>
  <c r="O35" i="62"/>
  <c r="J45" i="57"/>
  <c r="D45" i="57"/>
  <c r="F62" i="57"/>
  <c r="J41" i="57"/>
  <c r="D41" i="57"/>
  <c r="J40" i="57"/>
  <c r="D40" i="57"/>
  <c r="F61" i="57"/>
  <c r="J42" i="57"/>
  <c r="G40" i="62"/>
  <c r="D29" i="57"/>
  <c r="O28" i="62"/>
  <c r="F40" i="62"/>
  <c r="O30" i="62"/>
  <c r="E40" i="62"/>
  <c r="J17" i="57"/>
  <c r="D27" i="57"/>
  <c r="D19" i="57"/>
  <c r="G42" i="57"/>
  <c r="G39" i="57"/>
  <c r="D40" i="62"/>
  <c r="F40" i="69"/>
  <c r="D69" i="57"/>
  <c r="F58" i="57"/>
  <c r="F67" i="57"/>
  <c r="J47" i="57"/>
  <c r="I51" i="57"/>
  <c r="D8" i="57"/>
  <c r="G47" i="57"/>
  <c r="G17" i="57"/>
  <c r="F51" i="57"/>
  <c r="D5" i="57"/>
  <c r="O31" i="62"/>
  <c r="J49" i="57"/>
  <c r="D49" i="57"/>
  <c r="J48" i="57"/>
  <c r="D48" i="57"/>
  <c r="O33" i="62"/>
  <c r="E51" i="57"/>
  <c r="D4" i="57"/>
  <c r="E4" i="57"/>
  <c r="J16" i="57"/>
  <c r="D16" i="57"/>
  <c r="H51" i="57"/>
  <c r="D7" i="57"/>
  <c r="E69" i="57"/>
  <c r="O37" i="62"/>
  <c r="O34" i="62"/>
  <c r="O32" i="62"/>
  <c r="F63" i="57"/>
  <c r="J44" i="57"/>
  <c r="D44" i="57"/>
  <c r="D42" i="57"/>
  <c r="D39" i="57"/>
  <c r="O40" i="62"/>
  <c r="D17" i="57"/>
  <c r="D47" i="57"/>
  <c r="D9" i="57"/>
  <c r="D6" i="57"/>
  <c r="G51" i="57"/>
  <c r="J51" i="57"/>
  <c r="F69" i="57"/>
  <c r="D51" i="57"/>
  <c r="D10" i="57"/>
  <c r="E5" i="57"/>
  <c r="E6" i="57"/>
  <c r="E7" i="57"/>
  <c r="E8" i="57"/>
  <c r="E9" i="57"/>
  <c r="E10" i="57"/>
  <c r="H27" i="70"/>
  <c r="I26" i="70"/>
  <c r="X26" i="70"/>
  <c r="W26" i="70"/>
  <c r="I27" i="70"/>
  <c r="J26" i="70"/>
  <c r="Y26" i="70"/>
  <c r="Z26" i="70"/>
  <c r="J27" i="70"/>
  <c r="K26" i="70"/>
  <c r="K27" i="70"/>
  <c r="L26" i="70"/>
  <c r="AA26" i="70"/>
  <c r="L27" i="70"/>
  <c r="M26" i="70"/>
  <c r="AB26" i="70"/>
  <c r="M27" i="70"/>
  <c r="N26" i="70"/>
  <c r="AC26" i="70"/>
  <c r="AD26" i="70"/>
  <c r="N27" i="70"/>
  <c r="O26" i="70"/>
  <c r="AE26" i="70"/>
  <c r="O27" i="70"/>
  <c r="P26" i="70"/>
  <c r="P27" i="70"/>
  <c r="Q26" i="70"/>
  <c r="AF26" i="70"/>
  <c r="Q27" i="70"/>
  <c r="F53" i="70"/>
  <c r="AG26" i="70"/>
  <c r="V53" i="70"/>
  <c r="F54" i="70"/>
  <c r="G53" i="70"/>
  <c r="W53" i="70"/>
  <c r="G54" i="70"/>
  <c r="H53" i="70"/>
  <c r="X53" i="70"/>
  <c r="H54" i="70"/>
  <c r="I53" i="70"/>
  <c r="I54" i="70"/>
  <c r="J53" i="70"/>
  <c r="Y53" i="70"/>
  <c r="J54" i="70"/>
  <c r="K53" i="70"/>
  <c r="Z53" i="70"/>
  <c r="AA53" i="70"/>
  <c r="K54" i="70"/>
  <c r="L53" i="70"/>
  <c r="AB53" i="70"/>
  <c r="L54" i="70"/>
  <c r="M53" i="70"/>
  <c r="M54" i="70"/>
  <c r="N53" i="70"/>
  <c r="AC53" i="70"/>
  <c r="N54" i="70"/>
  <c r="O53" i="70"/>
  <c r="AD53" i="70"/>
  <c r="AE53" i="70"/>
  <c r="O54" i="70"/>
  <c r="P53" i="70"/>
  <c r="P54" i="70"/>
  <c r="Q53" i="70"/>
  <c r="AF53" i="70"/>
  <c r="Q54" i="70"/>
  <c r="F80" i="70"/>
  <c r="AG53" i="70"/>
  <c r="F81" i="70"/>
  <c r="G80" i="70"/>
  <c r="V80" i="70"/>
  <c r="W80" i="70"/>
  <c r="G81" i="70"/>
  <c r="H80" i="70"/>
  <c r="X80" i="70"/>
  <c r="H81" i="70"/>
  <c r="I80" i="70"/>
  <c r="Y80" i="70"/>
  <c r="I81" i="70"/>
  <c r="J80" i="70"/>
  <c r="J81" i="70"/>
  <c r="K80" i="70"/>
  <c r="Z80" i="70"/>
  <c r="AA80" i="70"/>
  <c r="K81" i="70"/>
  <c r="L80" i="70"/>
  <c r="L81" i="70"/>
  <c r="M80" i="70"/>
  <c r="AB80" i="70"/>
  <c r="AC80" i="70"/>
  <c r="M81" i="70"/>
  <c r="N80" i="70"/>
  <c r="AD80" i="70"/>
  <c r="N81" i="70"/>
  <c r="O80" i="70"/>
  <c r="AE80" i="70"/>
  <c r="O81" i="70"/>
  <c r="P80" i="70"/>
  <c r="P81" i="70"/>
  <c r="Q80" i="70"/>
  <c r="AF80" i="70"/>
  <c r="AG80" i="70"/>
  <c r="Q81" i="70"/>
  <c r="F107" i="70"/>
  <c r="F108" i="70"/>
  <c r="G107" i="70"/>
  <c r="V107" i="70"/>
  <c r="W107" i="70"/>
  <c r="G108" i="70"/>
  <c r="H107" i="70"/>
  <c r="H108" i="70"/>
  <c r="I107" i="70"/>
  <c r="X107" i="70"/>
  <c r="Y107" i="70"/>
  <c r="I108" i="70"/>
  <c r="J107" i="70"/>
  <c r="J108" i="70"/>
  <c r="K107" i="70"/>
  <c r="Z107" i="70"/>
  <c r="AA107" i="70"/>
  <c r="K108" i="70"/>
  <c r="L107" i="70"/>
  <c r="L108" i="70"/>
  <c r="M107" i="70"/>
  <c r="AB107" i="70"/>
  <c r="M108" i="70"/>
  <c r="N107" i="70"/>
  <c r="AC107" i="70"/>
  <c r="N108" i="70"/>
  <c r="O107" i="70"/>
  <c r="AD107" i="70"/>
  <c r="AE107" i="70"/>
  <c r="O108" i="70"/>
  <c r="P107" i="70"/>
  <c r="AF107" i="70"/>
  <c r="P108" i="70"/>
  <c r="Q107" i="70"/>
  <c r="AG107" i="70"/>
  <c r="Q108" i="70"/>
</calcChain>
</file>

<file path=xl/sharedStrings.xml><?xml version="1.0" encoding="utf-8"?>
<sst xmlns="http://schemas.openxmlformats.org/spreadsheetml/2006/main" count="1038" uniqueCount="141">
  <si>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</si>
  <si>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</si>
  <si>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</si>
  <si>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</si>
  <si>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</si>
  <si>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</si>
  <si>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</si>
  <si>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</si>
  <si>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</si>
  <si>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</si>
  <si>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</si>
  <si>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</si>
  <si>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</si>
  <si>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</si>
  <si>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</si>
  <si>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</si>
  <si>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</si>
  <si>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</si>
  <si>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</si>
  <si>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</si>
  <si>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</si>
  <si>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</si>
  <si>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</si>
  <si>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</si>
  <si>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</si>
  <si>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</si>
  <si>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</si>
  <si>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</si>
  <si>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</si>
  <si>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</si>
  <si>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</si>
  <si>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</si>
  <si>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</si>
  <si>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</si>
  <si>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</si>
  <si>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</si>
  <si>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</si>
  <si>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</si>
  <si>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</si>
  <si>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</si>
  <si>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</si>
  <si>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</si>
  <si>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</si>
  <si>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</si>
  <si>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</si>
  <si>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</si>
  <si>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</si>
  <si>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</si>
  <si>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</si>
  <si>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</si>
  <si>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</si>
  <si>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</si>
  <si>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</si>
  <si>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</si>
  <si>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</si>
  <si>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</si>
  <si>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</si>
  <si>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</si>
  <si>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</si>
  <si>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</si>
  <si>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</si>
  <si>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</si>
  <si>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</si>
  <si>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</si>
  <si>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</si>
  <si>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</si>
  <si>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</si>
  <si>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</si>
  <si>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</si>
  <si>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</si>
  <si>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</si>
  <si>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</si>
  <si>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</si>
  <si>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</si>
  <si>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</si>
  <si>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</si>
  <si>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</si>
  <si>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</si>
  <si>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</si>
  <si>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</si>
  <si>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</si>
  <si>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</si>
  <si>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</si>
  <si>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</si>
  <si>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</si>
  <si>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</si>
  <si>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</si>
  <si>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</si>
  <si>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</si>
  <si>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</si>
  <si>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</si>
  <si>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</si>
  <si>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</si>
  <si>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</si>
  <si>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</si>
  <si>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</si>
  <si>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</si>
  <si>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</si>
  <si>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</si>
  <si>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</si>
  <si>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</si>
  <si>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</si>
  <si>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</si>
  <si>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</si>
  <si>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</si>
  <si>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</si>
  <si>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</si>
  <si>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</si>
  <si>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</si>
  <si>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</si>
  <si>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</si>
  <si>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</si>
  <si>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</si>
  <si>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</si>
  <si>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</si>
  <si>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</si>
  <si>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</si>
  <si>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</si>
  <si>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</si>
  <si>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</si>
  <si>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</si>
  <si>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</si>
  <si>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</si>
  <si>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</si>
  <si>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INDICAR AQUÍ NOMBRE ASOCIADO 1</t>
  </si>
  <si>
    <t>INDICAR AQUÍ NOMBRE ASOCIADO 2</t>
  </si>
  <si>
    <t>INDICAR AQUÍ NOMBRE EJECUTOR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</si>
  <si>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</si>
  <si>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</si>
  <si>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</si>
  <si>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</si>
  <si>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</si>
  <si>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</si>
  <si>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</si>
  <si>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</si>
  <si>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Total FIA</t>
  </si>
  <si>
    <t>Asociados(s)</t>
  </si>
  <si>
    <t>Coordinador Alterno: indicar nombre aquí</t>
  </si>
  <si>
    <t>CONSOLIDADO MEMORIA DE CÁLCULO</t>
  </si>
  <si>
    <t>4. Viáticos y movilización</t>
  </si>
  <si>
    <t>Coordinador Principal: indicar nombre aquí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</si>
</sst>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vertical="center"/>
    </xf>
    <xf numFmtId="0" fontId="9" fillId="0" borderId="24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166" fontId="2" fillId="0" borderId="23" xfId="0" applyNumberFormat="1" applyFont="1" applyBorder="1" applyAlignment="1" applyProtection="1">
      <alignment horizontal="center" vertical="center" wrapText="1"/>
    </xf>
    <xf numFmtId="166" fontId="2" fillId="0" borderId="24" xfId="0" applyNumberFormat="1" applyFont="1" applyBorder="1" applyAlignment="1" applyProtection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4" fillId="16" borderId="24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134"/>
  <sheetViews>
    <sheetView tabSelected="1" topLeftCell="A46" workbookViewId="0">
      <selection activeCell="B33" sqref="B33:C33"/>
    </sheetView>
  </sheetViews>
  <sheetFormatPr baseColWidth="10" defaultColWidth="9.140625" defaultRowHeight="11.25" outlineLevelRow="1" outlineLevelCol="1" x14ac:dyDescent="0.2"/>
  <cols>
    <col min="1" max="1" width="3.42578125" style="154" customWidth="1"/>
    <col min="2" max="2" width="8" style="154" customWidth="1"/>
    <col min="3" max="3" width="29.42578125" style="154" customWidth="1"/>
    <col min="4" max="4" width="13.140625" style="154" customWidth="1"/>
    <col min="5" max="5" width="17.28515625" style="155" customWidth="1"/>
    <col min="6" max="17" width="7.42578125" style="156" customWidth="1"/>
    <col min="18" max="18" width="10.140625" style="154" customWidth="1"/>
    <col min="19" max="19" width="6.42578125" style="154" customWidth="1"/>
    <col min="20" max="20" width="7.140625" style="154" hidden="1" customWidth="1"/>
    <col min="21" max="21" width="6.85546875" style="156" hidden="1" customWidth="1" outlineLevel="1"/>
    <col min="22" max="33" width="9.42578125" style="156" hidden="1" customWidth="1" outlineLevel="1"/>
    <col min="34" max="34" width="13.140625" style="154" customWidth="1" collapsed="1"/>
    <col min="35" max="16384" width="9.140625" style="154"/>
  </cols>
  <sheetData>
    <row r="2" spans="2:55" x14ac:dyDescent="0.2">
      <c r="B2" s="153" t="s">
        <v>74</v>
      </c>
      <c r="C2" s="153"/>
    </row>
    <row r="3" spans="2:55" x14ac:dyDescent="0.2">
      <c r="B3" s="157" t="s">
        <v>75</v>
      </c>
      <c r="C3" s="158">
        <v>2017</v>
      </c>
      <c r="D3" s="159" t="s">
        <v>76</v>
      </c>
      <c r="E3" s="160" t="s">
        <v>77</v>
      </c>
      <c r="F3" s="161" t="s">
        <v>78</v>
      </c>
      <c r="G3" s="161" t="s">
        <v>79</v>
      </c>
      <c r="H3" s="161" t="s">
        <v>80</v>
      </c>
      <c r="I3" s="161" t="s">
        <v>81</v>
      </c>
      <c r="J3" s="161" t="s">
        <v>82</v>
      </c>
      <c r="K3" s="161" t="s">
        <v>83</v>
      </c>
      <c r="L3" s="161" t="s">
        <v>84</v>
      </c>
      <c r="M3" s="161" t="s">
        <v>85</v>
      </c>
      <c r="N3" s="161" t="s">
        <v>86</v>
      </c>
      <c r="O3" s="161" t="s">
        <v>87</v>
      </c>
      <c r="P3" s="161" t="s">
        <v>88</v>
      </c>
      <c r="Q3" s="161" t="s">
        <v>89</v>
      </c>
      <c r="R3" s="159" t="s">
        <v>90</v>
      </c>
      <c r="BA3" s="162"/>
      <c r="BB3" s="162"/>
      <c r="BC3" s="162"/>
    </row>
    <row r="4" spans="2:55" x14ac:dyDescent="0.2">
      <c r="B4" s="259" t="str">
        <f>'Memoria Aporte FIA al Ejecutor'!C6</f>
        <v>Coordinador Principal: indicar nombre aquí</v>
      </c>
      <c r="C4" s="260"/>
      <c r="D4" s="163"/>
      <c r="E4" s="164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6">
        <f>SUM(F4:Q4)</f>
        <v>0</v>
      </c>
      <c r="T4" s="154" t="s">
        <v>91</v>
      </c>
      <c r="U4" s="167">
        <v>24</v>
      </c>
      <c r="V4" s="168">
        <f t="shared" ref="V4:AG19" si="0">IF(ISBLANK(F4)=TRUE,0,1)</f>
        <v>0</v>
      </c>
      <c r="W4" s="168">
        <f t="shared" si="0"/>
        <v>0</v>
      </c>
      <c r="X4" s="168">
        <f t="shared" si="0"/>
        <v>0</v>
      </c>
      <c r="Y4" s="168">
        <f t="shared" si="0"/>
        <v>0</v>
      </c>
      <c r="Z4" s="168">
        <f t="shared" si="0"/>
        <v>0</v>
      </c>
      <c r="AA4" s="168">
        <f t="shared" si="0"/>
        <v>0</v>
      </c>
      <c r="AB4" s="168">
        <f t="shared" si="0"/>
        <v>0</v>
      </c>
      <c r="AC4" s="168">
        <f t="shared" si="0"/>
        <v>0</v>
      </c>
      <c r="AD4" s="168">
        <f t="shared" si="0"/>
        <v>0</v>
      </c>
      <c r="AE4" s="168">
        <f t="shared" si="0"/>
        <v>0</v>
      </c>
      <c r="AF4" s="168">
        <f t="shared" si="0"/>
        <v>0</v>
      </c>
      <c r="AG4" s="168">
        <f t="shared" si="0"/>
        <v>0</v>
      </c>
    </row>
    <row r="5" spans="2:55" x14ac:dyDescent="0.2">
      <c r="B5" s="259" t="str">
        <f>'Memoria Aporte FIA al Ejecutor'!C7</f>
        <v>Coordinador Alterno: indicar nombre aquí</v>
      </c>
      <c r="C5" s="260"/>
      <c r="D5" s="163"/>
      <c r="E5" s="164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6">
        <f t="shared" ref="R5:R25" si="1">SUM(F5:Q5)</f>
        <v>0</v>
      </c>
      <c r="U5" s="167">
        <v>23</v>
      </c>
      <c r="V5" s="168">
        <f t="shared" si="0"/>
        <v>0</v>
      </c>
      <c r="W5" s="168">
        <f t="shared" si="0"/>
        <v>0</v>
      </c>
      <c r="X5" s="168">
        <f t="shared" si="0"/>
        <v>0</v>
      </c>
      <c r="Y5" s="168">
        <f t="shared" si="0"/>
        <v>0</v>
      </c>
      <c r="Z5" s="168">
        <f t="shared" si="0"/>
        <v>0</v>
      </c>
      <c r="AA5" s="168">
        <f t="shared" si="0"/>
        <v>0</v>
      </c>
      <c r="AB5" s="168">
        <f t="shared" si="0"/>
        <v>0</v>
      </c>
      <c r="AC5" s="168">
        <f t="shared" si="0"/>
        <v>0</v>
      </c>
      <c r="AD5" s="168">
        <f t="shared" si="0"/>
        <v>0</v>
      </c>
      <c r="AE5" s="168">
        <f t="shared" si="0"/>
        <v>0</v>
      </c>
      <c r="AF5" s="168">
        <f t="shared" si="0"/>
        <v>0</v>
      </c>
      <c r="AG5" s="168">
        <f t="shared" si="0"/>
        <v>0</v>
      </c>
    </row>
    <row r="6" spans="2:55" x14ac:dyDescent="0.2">
      <c r="B6" s="259" t="str">
        <f>'Memoria Aporte FIA al Ejecutor'!C8</f>
        <v>Equipo Técnico 1: indicar nombre aquí</v>
      </c>
      <c r="C6" s="260"/>
      <c r="D6" s="163"/>
      <c r="E6" s="164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6">
        <f t="shared" si="1"/>
        <v>0</v>
      </c>
      <c r="U6" s="167">
        <v>22</v>
      </c>
      <c r="V6" s="168">
        <f t="shared" si="0"/>
        <v>0</v>
      </c>
      <c r="W6" s="168">
        <f t="shared" si="0"/>
        <v>0</v>
      </c>
      <c r="X6" s="168">
        <f t="shared" si="0"/>
        <v>0</v>
      </c>
      <c r="Y6" s="168">
        <f t="shared" si="0"/>
        <v>0</v>
      </c>
      <c r="Z6" s="168">
        <f t="shared" si="0"/>
        <v>0</v>
      </c>
      <c r="AA6" s="168">
        <f t="shared" si="0"/>
        <v>0</v>
      </c>
      <c r="AB6" s="168">
        <f t="shared" si="0"/>
        <v>0</v>
      </c>
      <c r="AC6" s="168">
        <f t="shared" si="0"/>
        <v>0</v>
      </c>
      <c r="AD6" s="168">
        <f t="shared" si="0"/>
        <v>0</v>
      </c>
      <c r="AE6" s="168">
        <f t="shared" si="0"/>
        <v>0</v>
      </c>
      <c r="AF6" s="168">
        <f t="shared" si="0"/>
        <v>0</v>
      </c>
      <c r="AG6" s="168">
        <f t="shared" si="0"/>
        <v>0</v>
      </c>
    </row>
    <row r="7" spans="2:55" x14ac:dyDescent="0.2">
      <c r="B7" s="259" t="str">
        <f>'Memoria Aporte FIA al Ejecutor'!C9</f>
        <v>Equipo Técnico 2: indicar nombre aquí</v>
      </c>
      <c r="C7" s="260"/>
      <c r="D7" s="163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6">
        <f t="shared" si="1"/>
        <v>0</v>
      </c>
      <c r="U7" s="167">
        <v>21</v>
      </c>
      <c r="V7" s="168">
        <f t="shared" si="0"/>
        <v>0</v>
      </c>
      <c r="W7" s="168">
        <f t="shared" si="0"/>
        <v>0</v>
      </c>
      <c r="X7" s="168">
        <f t="shared" si="0"/>
        <v>0</v>
      </c>
      <c r="Y7" s="168">
        <f t="shared" si="0"/>
        <v>0</v>
      </c>
      <c r="Z7" s="168">
        <f t="shared" si="0"/>
        <v>0</v>
      </c>
      <c r="AA7" s="168">
        <f t="shared" si="0"/>
        <v>0</v>
      </c>
      <c r="AB7" s="168">
        <f t="shared" si="0"/>
        <v>0</v>
      </c>
      <c r="AC7" s="168">
        <f t="shared" si="0"/>
        <v>0</v>
      </c>
      <c r="AD7" s="168">
        <f t="shared" si="0"/>
        <v>0</v>
      </c>
      <c r="AE7" s="168">
        <f t="shared" si="0"/>
        <v>0</v>
      </c>
      <c r="AF7" s="168">
        <f t="shared" si="0"/>
        <v>0</v>
      </c>
      <c r="AG7" s="168">
        <f t="shared" si="0"/>
        <v>0</v>
      </c>
    </row>
    <row r="8" spans="2:55" x14ac:dyDescent="0.2">
      <c r="B8" s="259" t="str">
        <f>'Memoria Aporte FIA al Ejecutor'!C10</f>
        <v>Equipo Técnico 3: indicar nombre aquí</v>
      </c>
      <c r="C8" s="260"/>
      <c r="D8" s="163"/>
      <c r="E8" s="164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6">
        <f t="shared" si="1"/>
        <v>0</v>
      </c>
      <c r="U8" s="167">
        <v>20</v>
      </c>
      <c r="V8" s="168">
        <f t="shared" si="0"/>
        <v>0</v>
      </c>
      <c r="W8" s="168">
        <f t="shared" si="0"/>
        <v>0</v>
      </c>
      <c r="X8" s="168">
        <f t="shared" si="0"/>
        <v>0</v>
      </c>
      <c r="Y8" s="168">
        <f t="shared" si="0"/>
        <v>0</v>
      </c>
      <c r="Z8" s="168">
        <f t="shared" si="0"/>
        <v>0</v>
      </c>
      <c r="AA8" s="168">
        <f t="shared" si="0"/>
        <v>0</v>
      </c>
      <c r="AB8" s="168">
        <f t="shared" si="0"/>
        <v>0</v>
      </c>
      <c r="AC8" s="168">
        <f t="shared" si="0"/>
        <v>0</v>
      </c>
      <c r="AD8" s="168">
        <f t="shared" si="0"/>
        <v>0</v>
      </c>
      <c r="AE8" s="168">
        <f t="shared" si="0"/>
        <v>0</v>
      </c>
      <c r="AF8" s="168">
        <f t="shared" si="0"/>
        <v>0</v>
      </c>
      <c r="AG8" s="168">
        <f t="shared" si="0"/>
        <v>0</v>
      </c>
      <c r="BA8" s="154" t="s">
        <v>92</v>
      </c>
      <c r="BB8" s="154" t="s">
        <v>92</v>
      </c>
    </row>
    <row r="9" spans="2:55" x14ac:dyDescent="0.2">
      <c r="B9" s="259" t="str">
        <f>'Memoria Aporte FIA al Ejecutor'!C11</f>
        <v>Equipo Técnico 4: indicar nombre aquí</v>
      </c>
      <c r="C9" s="260"/>
      <c r="D9" s="163"/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>
        <f t="shared" si="1"/>
        <v>0</v>
      </c>
      <c r="U9" s="167">
        <v>19</v>
      </c>
      <c r="V9" s="168">
        <f t="shared" si="0"/>
        <v>0</v>
      </c>
      <c r="W9" s="168">
        <f t="shared" si="0"/>
        <v>0</v>
      </c>
      <c r="X9" s="168">
        <f t="shared" si="0"/>
        <v>0</v>
      </c>
      <c r="Y9" s="168">
        <f t="shared" si="0"/>
        <v>0</v>
      </c>
      <c r="Z9" s="168">
        <f t="shared" si="0"/>
        <v>0</v>
      </c>
      <c r="AA9" s="168">
        <f t="shared" si="0"/>
        <v>0</v>
      </c>
      <c r="AB9" s="168">
        <f t="shared" si="0"/>
        <v>0</v>
      </c>
      <c r="AC9" s="168">
        <f t="shared" si="0"/>
        <v>0</v>
      </c>
      <c r="AD9" s="168">
        <f t="shared" si="0"/>
        <v>0</v>
      </c>
      <c r="AE9" s="168">
        <f t="shared" si="0"/>
        <v>0</v>
      </c>
      <c r="AF9" s="168">
        <f t="shared" si="0"/>
        <v>0</v>
      </c>
      <c r="AG9" s="168">
        <f t="shared" si="0"/>
        <v>0</v>
      </c>
    </row>
    <row r="10" spans="2:55" x14ac:dyDescent="0.2">
      <c r="B10" s="259" t="str">
        <f>'Memoria Aporte FIA al Ejecutor'!C12</f>
        <v>Equipo Técnico 5: indicar nombre aquí</v>
      </c>
      <c r="C10" s="260"/>
      <c r="D10" s="163"/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6">
        <f t="shared" si="1"/>
        <v>0</v>
      </c>
      <c r="U10" s="167">
        <v>18</v>
      </c>
      <c r="V10" s="168">
        <f t="shared" si="0"/>
        <v>0</v>
      </c>
      <c r="W10" s="168">
        <f t="shared" si="0"/>
        <v>0</v>
      </c>
      <c r="X10" s="168">
        <f t="shared" si="0"/>
        <v>0</v>
      </c>
      <c r="Y10" s="168">
        <f t="shared" si="0"/>
        <v>0</v>
      </c>
      <c r="Z10" s="168">
        <f t="shared" si="0"/>
        <v>0</v>
      </c>
      <c r="AA10" s="168">
        <f t="shared" si="0"/>
        <v>0</v>
      </c>
      <c r="AB10" s="168">
        <f t="shared" si="0"/>
        <v>0</v>
      </c>
      <c r="AC10" s="168">
        <f t="shared" si="0"/>
        <v>0</v>
      </c>
      <c r="AD10" s="168">
        <f t="shared" si="0"/>
        <v>0</v>
      </c>
      <c r="AE10" s="168">
        <f t="shared" si="0"/>
        <v>0</v>
      </c>
      <c r="AF10" s="168">
        <f t="shared" si="0"/>
        <v>0</v>
      </c>
      <c r="AG10" s="168">
        <f t="shared" si="0"/>
        <v>0</v>
      </c>
    </row>
    <row r="11" spans="2:55" x14ac:dyDescent="0.2">
      <c r="B11" s="259" t="str">
        <f>'Memoria Aporte FIA al Ejecutor'!C13</f>
        <v>Equipo Técnico 6: indicar nombre aquí</v>
      </c>
      <c r="C11" s="260"/>
      <c r="D11" s="163"/>
      <c r="E11" s="164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>
        <f t="shared" si="1"/>
        <v>0</v>
      </c>
      <c r="U11" s="167">
        <v>17</v>
      </c>
      <c r="V11" s="168">
        <f t="shared" si="0"/>
        <v>0</v>
      </c>
      <c r="W11" s="168">
        <f t="shared" si="0"/>
        <v>0</v>
      </c>
      <c r="X11" s="168">
        <f t="shared" si="0"/>
        <v>0</v>
      </c>
      <c r="Y11" s="168">
        <f t="shared" si="0"/>
        <v>0</v>
      </c>
      <c r="Z11" s="168">
        <f t="shared" si="0"/>
        <v>0</v>
      </c>
      <c r="AA11" s="168">
        <f t="shared" si="0"/>
        <v>0</v>
      </c>
      <c r="AB11" s="168">
        <f t="shared" si="0"/>
        <v>0</v>
      </c>
      <c r="AC11" s="168">
        <f t="shared" si="0"/>
        <v>0</v>
      </c>
      <c r="AD11" s="168">
        <f t="shared" si="0"/>
        <v>0</v>
      </c>
      <c r="AE11" s="168">
        <f t="shared" si="0"/>
        <v>0</v>
      </c>
      <c r="AF11" s="168">
        <f t="shared" si="0"/>
        <v>0</v>
      </c>
      <c r="AG11" s="168">
        <f t="shared" si="0"/>
        <v>0</v>
      </c>
    </row>
    <row r="12" spans="2:55" x14ac:dyDescent="0.2">
      <c r="B12" s="259" t="str">
        <f>'Memoria Aporte FIA al Ejecutor'!C14</f>
        <v>Equipo Técnico 7: indicar nombre aquí</v>
      </c>
      <c r="C12" s="260"/>
      <c r="D12" s="163"/>
      <c r="E12" s="164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>
        <f t="shared" si="1"/>
        <v>0</v>
      </c>
      <c r="U12" s="167">
        <v>16</v>
      </c>
      <c r="V12" s="168">
        <f t="shared" si="0"/>
        <v>0</v>
      </c>
      <c r="W12" s="168">
        <f t="shared" si="0"/>
        <v>0</v>
      </c>
      <c r="X12" s="168">
        <f t="shared" si="0"/>
        <v>0</v>
      </c>
      <c r="Y12" s="168">
        <f t="shared" si="0"/>
        <v>0</v>
      </c>
      <c r="Z12" s="168">
        <f t="shared" si="0"/>
        <v>0</v>
      </c>
      <c r="AA12" s="168">
        <f t="shared" si="0"/>
        <v>0</v>
      </c>
      <c r="AB12" s="168">
        <f t="shared" si="0"/>
        <v>0</v>
      </c>
      <c r="AC12" s="168">
        <f t="shared" si="0"/>
        <v>0</v>
      </c>
      <c r="AD12" s="168">
        <f t="shared" si="0"/>
        <v>0</v>
      </c>
      <c r="AE12" s="168">
        <f t="shared" si="0"/>
        <v>0</v>
      </c>
      <c r="AF12" s="168">
        <f t="shared" si="0"/>
        <v>0</v>
      </c>
      <c r="AG12" s="168">
        <f t="shared" si="0"/>
        <v>0</v>
      </c>
    </row>
    <row r="13" spans="2:55" x14ac:dyDescent="0.2">
      <c r="B13" s="259" t="str">
        <f>'Memoria Aporte FIA al Ejecutor'!C15</f>
        <v>Equipo Técnico 8: indicar nombre aquí</v>
      </c>
      <c r="C13" s="260"/>
      <c r="D13" s="163"/>
      <c r="E13" s="164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6">
        <f t="shared" si="1"/>
        <v>0</v>
      </c>
      <c r="U13" s="167">
        <v>15</v>
      </c>
      <c r="V13" s="168">
        <f t="shared" si="0"/>
        <v>0</v>
      </c>
      <c r="W13" s="168">
        <f t="shared" si="0"/>
        <v>0</v>
      </c>
      <c r="X13" s="168">
        <f t="shared" si="0"/>
        <v>0</v>
      </c>
      <c r="Y13" s="168">
        <f t="shared" si="0"/>
        <v>0</v>
      </c>
      <c r="Z13" s="168">
        <f t="shared" si="0"/>
        <v>0</v>
      </c>
      <c r="AA13" s="168">
        <f t="shared" si="0"/>
        <v>0</v>
      </c>
      <c r="AB13" s="168">
        <f t="shared" si="0"/>
        <v>0</v>
      </c>
      <c r="AC13" s="168">
        <f t="shared" si="0"/>
        <v>0</v>
      </c>
      <c r="AD13" s="168">
        <f t="shared" si="0"/>
        <v>0</v>
      </c>
      <c r="AE13" s="168">
        <f t="shared" si="0"/>
        <v>0</v>
      </c>
      <c r="AF13" s="168">
        <f t="shared" si="0"/>
        <v>0</v>
      </c>
      <c r="AG13" s="168">
        <f t="shared" si="0"/>
        <v>0</v>
      </c>
    </row>
    <row r="14" spans="2:55" x14ac:dyDescent="0.2">
      <c r="B14" s="259" t="str">
        <f>'Memoria Aporte FIA al Ejecutor'!C16</f>
        <v>Equipo Técnico 9: indicar nombre aquí</v>
      </c>
      <c r="C14" s="260"/>
      <c r="D14" s="163"/>
      <c r="E14" s="164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6">
        <f t="shared" si="1"/>
        <v>0</v>
      </c>
      <c r="U14" s="167">
        <v>14</v>
      </c>
      <c r="V14" s="168">
        <f t="shared" si="0"/>
        <v>0</v>
      </c>
      <c r="W14" s="168">
        <f t="shared" si="0"/>
        <v>0</v>
      </c>
      <c r="X14" s="168">
        <f t="shared" si="0"/>
        <v>0</v>
      </c>
      <c r="Y14" s="168">
        <f t="shared" si="0"/>
        <v>0</v>
      </c>
      <c r="Z14" s="168">
        <f t="shared" si="0"/>
        <v>0</v>
      </c>
      <c r="AA14" s="168">
        <f t="shared" si="0"/>
        <v>0</v>
      </c>
      <c r="AB14" s="168">
        <f t="shared" si="0"/>
        <v>0</v>
      </c>
      <c r="AC14" s="168">
        <f t="shared" si="0"/>
        <v>0</v>
      </c>
      <c r="AD14" s="168">
        <f t="shared" si="0"/>
        <v>0</v>
      </c>
      <c r="AE14" s="168">
        <f t="shared" si="0"/>
        <v>0</v>
      </c>
      <c r="AF14" s="168">
        <f t="shared" si="0"/>
        <v>0</v>
      </c>
      <c r="AG14" s="168">
        <f t="shared" si="0"/>
        <v>0</v>
      </c>
    </row>
    <row r="15" spans="2:55" x14ac:dyDescent="0.2">
      <c r="B15" s="259" t="str">
        <f>'Memoria Aporte FIA al Ejecutor'!C17</f>
        <v>Equipo Técnico 10: indicar nombre aquí</v>
      </c>
      <c r="C15" s="260"/>
      <c r="D15" s="163"/>
      <c r="E15" s="164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6">
        <f t="shared" si="1"/>
        <v>0</v>
      </c>
      <c r="U15" s="167">
        <v>13</v>
      </c>
      <c r="V15" s="168">
        <f t="shared" si="0"/>
        <v>0</v>
      </c>
      <c r="W15" s="168">
        <f t="shared" si="0"/>
        <v>0</v>
      </c>
      <c r="X15" s="168">
        <f t="shared" si="0"/>
        <v>0</v>
      </c>
      <c r="Y15" s="168">
        <f t="shared" si="0"/>
        <v>0</v>
      </c>
      <c r="Z15" s="168">
        <f t="shared" si="0"/>
        <v>0</v>
      </c>
      <c r="AA15" s="168">
        <f t="shared" si="0"/>
        <v>0</v>
      </c>
      <c r="AB15" s="168">
        <f t="shared" si="0"/>
        <v>0</v>
      </c>
      <c r="AC15" s="168">
        <f t="shared" si="0"/>
        <v>0</v>
      </c>
      <c r="AD15" s="168">
        <f t="shared" si="0"/>
        <v>0</v>
      </c>
      <c r="AE15" s="168">
        <f t="shared" si="0"/>
        <v>0</v>
      </c>
      <c r="AF15" s="168">
        <f t="shared" si="0"/>
        <v>0</v>
      </c>
      <c r="AG15" s="168">
        <f t="shared" si="0"/>
        <v>0</v>
      </c>
    </row>
    <row r="16" spans="2:55" x14ac:dyDescent="0.2">
      <c r="B16" s="259" t="str">
        <f>'Memoria Aporte FIA al Ejecutor'!C18</f>
        <v>Equipo Técnico 11: indicar nombre aquí</v>
      </c>
      <c r="C16" s="260"/>
      <c r="D16" s="163"/>
      <c r="E16" s="164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6">
        <f t="shared" si="1"/>
        <v>0</v>
      </c>
      <c r="U16" s="167">
        <v>12</v>
      </c>
      <c r="V16" s="168">
        <f t="shared" si="0"/>
        <v>0</v>
      </c>
      <c r="W16" s="168">
        <f t="shared" si="0"/>
        <v>0</v>
      </c>
      <c r="X16" s="168">
        <f t="shared" si="0"/>
        <v>0</v>
      </c>
      <c r="Y16" s="168">
        <f t="shared" si="0"/>
        <v>0</v>
      </c>
      <c r="Z16" s="168">
        <f t="shared" si="0"/>
        <v>0</v>
      </c>
      <c r="AA16" s="168">
        <f t="shared" si="0"/>
        <v>0</v>
      </c>
      <c r="AB16" s="168">
        <f t="shared" si="0"/>
        <v>0</v>
      </c>
      <c r="AC16" s="168">
        <f t="shared" si="0"/>
        <v>0</v>
      </c>
      <c r="AD16" s="168">
        <f t="shared" si="0"/>
        <v>0</v>
      </c>
      <c r="AE16" s="168">
        <f t="shared" si="0"/>
        <v>0</v>
      </c>
      <c r="AF16" s="168">
        <f t="shared" si="0"/>
        <v>0</v>
      </c>
      <c r="AG16" s="168">
        <f t="shared" si="0"/>
        <v>0</v>
      </c>
    </row>
    <row r="17" spans="2:33" x14ac:dyDescent="0.2">
      <c r="B17" s="259" t="str">
        <f>'Memoria Aporte FIA al Ejecutor'!C19</f>
        <v>Equipo Técnico 12: indicar nombre aquí</v>
      </c>
      <c r="C17" s="260"/>
      <c r="D17" s="163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6">
        <f t="shared" si="1"/>
        <v>0</v>
      </c>
      <c r="U17" s="167">
        <v>11</v>
      </c>
      <c r="V17" s="168">
        <f t="shared" si="0"/>
        <v>0</v>
      </c>
      <c r="W17" s="168">
        <f t="shared" si="0"/>
        <v>0</v>
      </c>
      <c r="X17" s="168">
        <f t="shared" si="0"/>
        <v>0</v>
      </c>
      <c r="Y17" s="168">
        <f t="shared" si="0"/>
        <v>0</v>
      </c>
      <c r="Z17" s="168">
        <f t="shared" si="0"/>
        <v>0</v>
      </c>
      <c r="AA17" s="168">
        <f t="shared" si="0"/>
        <v>0</v>
      </c>
      <c r="AB17" s="168">
        <f t="shared" si="0"/>
        <v>0</v>
      </c>
      <c r="AC17" s="168">
        <f t="shared" si="0"/>
        <v>0</v>
      </c>
      <c r="AD17" s="168">
        <f t="shared" si="0"/>
        <v>0</v>
      </c>
      <c r="AE17" s="168">
        <f t="shared" si="0"/>
        <v>0</v>
      </c>
      <c r="AF17" s="168">
        <f t="shared" si="0"/>
        <v>0</v>
      </c>
      <c r="AG17" s="168">
        <f t="shared" si="0"/>
        <v>0</v>
      </c>
    </row>
    <row r="18" spans="2:33" x14ac:dyDescent="0.2">
      <c r="B18" s="259" t="str">
        <f>'Memoria Aporte FIA al Ejecutor'!C20</f>
        <v>Equipo Técnico 13: indicar nombre aquí</v>
      </c>
      <c r="C18" s="260"/>
      <c r="D18" s="163"/>
      <c r="E18" s="164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6">
        <f t="shared" si="1"/>
        <v>0</v>
      </c>
      <c r="U18" s="167">
        <v>10</v>
      </c>
      <c r="V18" s="168">
        <f t="shared" si="0"/>
        <v>0</v>
      </c>
      <c r="W18" s="168">
        <f t="shared" si="0"/>
        <v>0</v>
      </c>
      <c r="X18" s="168">
        <f t="shared" si="0"/>
        <v>0</v>
      </c>
      <c r="Y18" s="168">
        <f t="shared" si="0"/>
        <v>0</v>
      </c>
      <c r="Z18" s="168">
        <f t="shared" si="0"/>
        <v>0</v>
      </c>
      <c r="AA18" s="168">
        <f t="shared" si="0"/>
        <v>0</v>
      </c>
      <c r="AB18" s="168">
        <f t="shared" si="0"/>
        <v>0</v>
      </c>
      <c r="AC18" s="168">
        <f t="shared" si="0"/>
        <v>0</v>
      </c>
      <c r="AD18" s="168">
        <f t="shared" si="0"/>
        <v>0</v>
      </c>
      <c r="AE18" s="168">
        <f t="shared" si="0"/>
        <v>0</v>
      </c>
      <c r="AF18" s="168">
        <f t="shared" si="0"/>
        <v>0</v>
      </c>
      <c r="AG18" s="168">
        <f t="shared" si="0"/>
        <v>0</v>
      </c>
    </row>
    <row r="19" spans="2:33" x14ac:dyDescent="0.2">
      <c r="B19" s="259" t="str">
        <f>'Memoria Aporte FIA al Ejecutor'!C21</f>
        <v>Equipo Técnico 14: indicar nombre aquí</v>
      </c>
      <c r="C19" s="260"/>
      <c r="D19" s="163"/>
      <c r="E19" s="164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6">
        <f t="shared" si="1"/>
        <v>0</v>
      </c>
      <c r="U19" s="167">
        <v>9</v>
      </c>
      <c r="V19" s="168">
        <f t="shared" si="0"/>
        <v>0</v>
      </c>
      <c r="W19" s="168">
        <f t="shared" si="0"/>
        <v>0</v>
      </c>
      <c r="X19" s="168">
        <f t="shared" si="0"/>
        <v>0</v>
      </c>
      <c r="Y19" s="168">
        <f t="shared" si="0"/>
        <v>0</v>
      </c>
      <c r="Z19" s="168">
        <f t="shared" si="0"/>
        <v>0</v>
      </c>
      <c r="AA19" s="168">
        <f t="shared" si="0"/>
        <v>0</v>
      </c>
      <c r="AB19" s="168">
        <f t="shared" si="0"/>
        <v>0</v>
      </c>
      <c r="AC19" s="168">
        <f t="shared" si="0"/>
        <v>0</v>
      </c>
      <c r="AD19" s="168">
        <f t="shared" si="0"/>
        <v>0</v>
      </c>
      <c r="AE19" s="168">
        <f t="shared" si="0"/>
        <v>0</v>
      </c>
      <c r="AF19" s="168">
        <f t="shared" si="0"/>
        <v>0</v>
      </c>
      <c r="AG19" s="168">
        <f t="shared" si="0"/>
        <v>0</v>
      </c>
    </row>
    <row r="20" spans="2:33" x14ac:dyDescent="0.2">
      <c r="B20" s="259" t="str">
        <f>'Memoria Aporte FIA al Ejecutor'!C22</f>
        <v>Equipo Técnico 15: indicar nombre aquí</v>
      </c>
      <c r="C20" s="260"/>
      <c r="D20" s="163"/>
      <c r="E20" s="164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6">
        <f t="shared" si="1"/>
        <v>0</v>
      </c>
      <c r="U20" s="167">
        <v>8</v>
      </c>
      <c r="V20" s="168">
        <f t="shared" ref="V20:AG25" si="2">IF(ISBLANK(F20)=TRUE,0,1)</f>
        <v>0</v>
      </c>
      <c r="W20" s="168">
        <f t="shared" si="2"/>
        <v>0</v>
      </c>
      <c r="X20" s="168">
        <f t="shared" si="2"/>
        <v>0</v>
      </c>
      <c r="Y20" s="168">
        <f t="shared" si="2"/>
        <v>0</v>
      </c>
      <c r="Z20" s="168">
        <f t="shared" si="2"/>
        <v>0</v>
      </c>
      <c r="AA20" s="168">
        <f t="shared" si="2"/>
        <v>0</v>
      </c>
      <c r="AB20" s="168">
        <f t="shared" si="2"/>
        <v>0</v>
      </c>
      <c r="AC20" s="168">
        <f t="shared" si="2"/>
        <v>0</v>
      </c>
      <c r="AD20" s="168">
        <f t="shared" si="2"/>
        <v>0</v>
      </c>
      <c r="AE20" s="168">
        <f t="shared" si="2"/>
        <v>0</v>
      </c>
      <c r="AF20" s="168">
        <f t="shared" si="2"/>
        <v>0</v>
      </c>
      <c r="AG20" s="168">
        <f t="shared" si="2"/>
        <v>0</v>
      </c>
    </row>
    <row r="21" spans="2:33" x14ac:dyDescent="0.2">
      <c r="B21" s="259" t="str">
        <f>'Memoria Aporte FIA al Ejecutor'!C23</f>
        <v>Equipo Técnico 16: indicar nombre aquí</v>
      </c>
      <c r="C21" s="260"/>
      <c r="D21" s="163"/>
      <c r="E21" s="164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6">
        <f t="shared" si="1"/>
        <v>0</v>
      </c>
      <c r="U21" s="167">
        <v>7</v>
      </c>
      <c r="V21" s="168">
        <f t="shared" si="2"/>
        <v>0</v>
      </c>
      <c r="W21" s="168">
        <f t="shared" si="2"/>
        <v>0</v>
      </c>
      <c r="X21" s="168">
        <f t="shared" si="2"/>
        <v>0</v>
      </c>
      <c r="Y21" s="168">
        <f t="shared" si="2"/>
        <v>0</v>
      </c>
      <c r="Z21" s="168">
        <f t="shared" si="2"/>
        <v>0</v>
      </c>
      <c r="AA21" s="168">
        <f t="shared" si="2"/>
        <v>0</v>
      </c>
      <c r="AB21" s="168">
        <f t="shared" si="2"/>
        <v>0</v>
      </c>
      <c r="AC21" s="168">
        <f t="shared" si="2"/>
        <v>0</v>
      </c>
      <c r="AD21" s="168">
        <f t="shared" si="2"/>
        <v>0</v>
      </c>
      <c r="AE21" s="168">
        <f t="shared" si="2"/>
        <v>0</v>
      </c>
      <c r="AF21" s="168">
        <f t="shared" si="2"/>
        <v>0</v>
      </c>
      <c r="AG21" s="168">
        <f t="shared" si="2"/>
        <v>0</v>
      </c>
    </row>
    <row r="22" spans="2:33" x14ac:dyDescent="0.2">
      <c r="B22" s="259" t="str">
        <f>'Memoria Aporte FIA al Ejecutor'!C24</f>
        <v>Equipo Técnico 17: indicar nombre aquí</v>
      </c>
      <c r="C22" s="260"/>
      <c r="D22" s="163"/>
      <c r="E22" s="164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6">
        <f t="shared" si="1"/>
        <v>0</v>
      </c>
      <c r="U22" s="167">
        <v>6</v>
      </c>
      <c r="V22" s="168">
        <f t="shared" si="2"/>
        <v>0</v>
      </c>
      <c r="W22" s="168">
        <f t="shared" si="2"/>
        <v>0</v>
      </c>
      <c r="X22" s="168">
        <f t="shared" si="2"/>
        <v>0</v>
      </c>
      <c r="Y22" s="168">
        <f t="shared" si="2"/>
        <v>0</v>
      </c>
      <c r="Z22" s="168">
        <f t="shared" si="2"/>
        <v>0</v>
      </c>
      <c r="AA22" s="168">
        <f t="shared" si="2"/>
        <v>0</v>
      </c>
      <c r="AB22" s="168">
        <f t="shared" si="2"/>
        <v>0</v>
      </c>
      <c r="AC22" s="168">
        <f t="shared" si="2"/>
        <v>0</v>
      </c>
      <c r="AD22" s="168">
        <f t="shared" si="2"/>
        <v>0</v>
      </c>
      <c r="AE22" s="168">
        <f t="shared" si="2"/>
        <v>0</v>
      </c>
      <c r="AF22" s="168">
        <f t="shared" si="2"/>
        <v>0</v>
      </c>
      <c r="AG22" s="168">
        <f t="shared" si="2"/>
        <v>0</v>
      </c>
    </row>
    <row r="23" spans="2:33" x14ac:dyDescent="0.2">
      <c r="B23" s="259" t="str">
        <f>'Memoria Aporte FIA al Ejecutor'!C25</f>
        <v>Equipo Técnico 18: indicar nombre aquí</v>
      </c>
      <c r="C23" s="260"/>
      <c r="D23" s="163"/>
      <c r="E23" s="164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6">
        <f t="shared" si="1"/>
        <v>0</v>
      </c>
      <c r="U23" s="167">
        <v>5</v>
      </c>
      <c r="V23" s="168">
        <f t="shared" si="2"/>
        <v>0</v>
      </c>
      <c r="W23" s="168">
        <f t="shared" si="2"/>
        <v>0</v>
      </c>
      <c r="X23" s="168">
        <f t="shared" si="2"/>
        <v>0</v>
      </c>
      <c r="Y23" s="168">
        <f t="shared" si="2"/>
        <v>0</v>
      </c>
      <c r="Z23" s="168">
        <f t="shared" si="2"/>
        <v>0</v>
      </c>
      <c r="AA23" s="168">
        <f t="shared" si="2"/>
        <v>0</v>
      </c>
      <c r="AB23" s="168">
        <f t="shared" si="2"/>
        <v>0</v>
      </c>
      <c r="AC23" s="168">
        <f t="shared" si="2"/>
        <v>0</v>
      </c>
      <c r="AD23" s="168">
        <f t="shared" si="2"/>
        <v>0</v>
      </c>
      <c r="AE23" s="168">
        <f t="shared" si="2"/>
        <v>0</v>
      </c>
      <c r="AF23" s="168">
        <f t="shared" si="2"/>
        <v>0</v>
      </c>
      <c r="AG23" s="168">
        <f t="shared" si="2"/>
        <v>0</v>
      </c>
    </row>
    <row r="24" spans="2:33" x14ac:dyDescent="0.2">
      <c r="B24" s="259" t="str">
        <f>'Memoria Aporte FIA al Ejecutor'!C26</f>
        <v>Equipo Técnico 19: indicar nombre aquí</v>
      </c>
      <c r="C24" s="260"/>
      <c r="D24" s="163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6">
        <f t="shared" si="1"/>
        <v>0</v>
      </c>
      <c r="U24" s="167">
        <v>4</v>
      </c>
      <c r="V24" s="168">
        <f t="shared" si="2"/>
        <v>0</v>
      </c>
      <c r="W24" s="168">
        <f t="shared" si="2"/>
        <v>0</v>
      </c>
      <c r="X24" s="168">
        <f t="shared" si="2"/>
        <v>0</v>
      </c>
      <c r="Y24" s="168">
        <f t="shared" si="2"/>
        <v>0</v>
      </c>
      <c r="Z24" s="168">
        <f t="shared" si="2"/>
        <v>0</v>
      </c>
      <c r="AA24" s="168">
        <f t="shared" si="2"/>
        <v>0</v>
      </c>
      <c r="AB24" s="168">
        <f t="shared" si="2"/>
        <v>0</v>
      </c>
      <c r="AC24" s="168">
        <f t="shared" si="2"/>
        <v>0</v>
      </c>
      <c r="AD24" s="168">
        <f t="shared" si="2"/>
        <v>0</v>
      </c>
      <c r="AE24" s="168">
        <f t="shared" si="2"/>
        <v>0</v>
      </c>
      <c r="AF24" s="168">
        <f t="shared" si="2"/>
        <v>0</v>
      </c>
      <c r="AG24" s="168">
        <f t="shared" si="2"/>
        <v>0</v>
      </c>
    </row>
    <row r="25" spans="2:33" x14ac:dyDescent="0.2">
      <c r="B25" s="259" t="str">
        <f>'Memoria Aporte FIA al Ejecutor'!C27</f>
        <v>Equipo Técnico 20: indicar nombre aquí</v>
      </c>
      <c r="C25" s="260"/>
      <c r="D25" s="163"/>
      <c r="E25" s="164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6">
        <f t="shared" si="1"/>
        <v>0</v>
      </c>
      <c r="U25" s="167">
        <v>3</v>
      </c>
      <c r="V25" s="168">
        <f t="shared" si="2"/>
        <v>0</v>
      </c>
      <c r="W25" s="168">
        <f t="shared" si="2"/>
        <v>0</v>
      </c>
      <c r="X25" s="168">
        <f t="shared" si="2"/>
        <v>0</v>
      </c>
      <c r="Y25" s="168">
        <f t="shared" si="2"/>
        <v>0</v>
      </c>
      <c r="Z25" s="168">
        <f t="shared" si="2"/>
        <v>0</v>
      </c>
      <c r="AA25" s="168">
        <f t="shared" si="2"/>
        <v>0</v>
      </c>
      <c r="AB25" s="168">
        <f t="shared" si="2"/>
        <v>0</v>
      </c>
      <c r="AC25" s="168">
        <f t="shared" si="2"/>
        <v>0</v>
      </c>
      <c r="AD25" s="168">
        <f t="shared" si="2"/>
        <v>0</v>
      </c>
      <c r="AE25" s="168">
        <f t="shared" si="2"/>
        <v>0</v>
      </c>
      <c r="AF25" s="168">
        <f t="shared" si="2"/>
        <v>0</v>
      </c>
      <c r="AG25" s="168">
        <f t="shared" si="2"/>
        <v>0</v>
      </c>
    </row>
    <row r="26" spans="2:33" hidden="1" outlineLevel="1" x14ac:dyDescent="0.2">
      <c r="C26" s="169"/>
      <c r="D26" s="170"/>
      <c r="F26" s="171">
        <f>DATE(C3,1,1)</f>
        <v>42736</v>
      </c>
      <c r="G26" s="172">
        <f>F27+1</f>
        <v>42767</v>
      </c>
      <c r="H26" s="172">
        <f t="shared" ref="H26:Q26" si="3">G27+1</f>
        <v>42795</v>
      </c>
      <c r="I26" s="172">
        <f t="shared" si="3"/>
        <v>42826</v>
      </c>
      <c r="J26" s="172">
        <f t="shared" si="3"/>
        <v>42856</v>
      </c>
      <c r="K26" s="172">
        <f t="shared" si="3"/>
        <v>42887</v>
      </c>
      <c r="L26" s="172">
        <f t="shared" si="3"/>
        <v>42917</v>
      </c>
      <c r="M26" s="172">
        <f t="shared" si="3"/>
        <v>42948</v>
      </c>
      <c r="N26" s="172">
        <f t="shared" si="3"/>
        <v>42979</v>
      </c>
      <c r="O26" s="172">
        <f t="shared" si="3"/>
        <v>43009</v>
      </c>
      <c r="P26" s="172">
        <f t="shared" si="3"/>
        <v>43040</v>
      </c>
      <c r="Q26" s="172">
        <f t="shared" si="3"/>
        <v>43070</v>
      </c>
      <c r="U26" s="156">
        <v>2</v>
      </c>
      <c r="V26" s="173">
        <f>F26</f>
        <v>42736</v>
      </c>
      <c r="W26" s="173">
        <f t="shared" ref="W26:AG26" si="4">G26</f>
        <v>42767</v>
      </c>
      <c r="X26" s="173">
        <f t="shared" si="4"/>
        <v>42795</v>
      </c>
      <c r="Y26" s="173">
        <f t="shared" si="4"/>
        <v>42826</v>
      </c>
      <c r="Z26" s="173">
        <f t="shared" si="4"/>
        <v>42856</v>
      </c>
      <c r="AA26" s="173">
        <f t="shared" si="4"/>
        <v>42887</v>
      </c>
      <c r="AB26" s="173">
        <f t="shared" si="4"/>
        <v>42917</v>
      </c>
      <c r="AC26" s="173">
        <f t="shared" si="4"/>
        <v>42948</v>
      </c>
      <c r="AD26" s="173">
        <f t="shared" si="4"/>
        <v>42979</v>
      </c>
      <c r="AE26" s="173">
        <f t="shared" si="4"/>
        <v>43009</v>
      </c>
      <c r="AF26" s="173">
        <f t="shared" si="4"/>
        <v>43040</v>
      </c>
      <c r="AG26" s="173">
        <f t="shared" si="4"/>
        <v>43070</v>
      </c>
    </row>
    <row r="27" spans="2:33" hidden="1" outlineLevel="1" x14ac:dyDescent="0.2">
      <c r="C27" s="174"/>
      <c r="F27" s="171">
        <f>EDATE(F26,1)-1</f>
        <v>42766</v>
      </c>
      <c r="G27" s="171">
        <f t="shared" ref="G27:Q27" si="5">EDATE(G26,1)-1</f>
        <v>42794</v>
      </c>
      <c r="H27" s="171">
        <f t="shared" si="5"/>
        <v>42825</v>
      </c>
      <c r="I27" s="171">
        <f t="shared" si="5"/>
        <v>42855</v>
      </c>
      <c r="J27" s="171">
        <f t="shared" si="5"/>
        <v>42886</v>
      </c>
      <c r="K27" s="171">
        <f t="shared" si="5"/>
        <v>42916</v>
      </c>
      <c r="L27" s="171">
        <f t="shared" si="5"/>
        <v>42947</v>
      </c>
      <c r="M27" s="171">
        <f t="shared" si="5"/>
        <v>42978</v>
      </c>
      <c r="N27" s="171">
        <f t="shared" si="5"/>
        <v>43008</v>
      </c>
      <c r="O27" s="171">
        <f t="shared" si="5"/>
        <v>43039</v>
      </c>
      <c r="P27" s="171">
        <f t="shared" si="5"/>
        <v>43069</v>
      </c>
      <c r="Q27" s="171">
        <f t="shared" si="5"/>
        <v>43100</v>
      </c>
    </row>
    <row r="28" spans="2:33" collapsed="1" x14ac:dyDescent="0.2">
      <c r="C28" s="174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33" x14ac:dyDescent="0.2">
      <c r="B29" s="153" t="s">
        <v>74</v>
      </c>
      <c r="C29" s="153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2:33" x14ac:dyDescent="0.2">
      <c r="B30" s="157" t="s">
        <v>75</v>
      </c>
      <c r="C30" s="177">
        <f>C3+1</f>
        <v>2018</v>
      </c>
      <c r="D30" s="159" t="s">
        <v>76</v>
      </c>
      <c r="E30" s="160" t="s">
        <v>77</v>
      </c>
      <c r="F30" s="161" t="s">
        <v>78</v>
      </c>
      <c r="G30" s="161" t="s">
        <v>79</v>
      </c>
      <c r="H30" s="161" t="s">
        <v>80</v>
      </c>
      <c r="I30" s="161" t="s">
        <v>81</v>
      </c>
      <c r="J30" s="161" t="s">
        <v>82</v>
      </c>
      <c r="K30" s="161" t="s">
        <v>83</v>
      </c>
      <c r="L30" s="161" t="s">
        <v>84</v>
      </c>
      <c r="M30" s="161" t="s">
        <v>85</v>
      </c>
      <c r="N30" s="161" t="s">
        <v>86</v>
      </c>
      <c r="O30" s="161" t="s">
        <v>87</v>
      </c>
      <c r="P30" s="161" t="s">
        <v>88</v>
      </c>
      <c r="Q30" s="161" t="s">
        <v>89</v>
      </c>
      <c r="R30" s="159" t="s">
        <v>90</v>
      </c>
    </row>
    <row r="31" spans="2:33" ht="12.75" x14ac:dyDescent="0.2">
      <c r="B31" s="259" t="str">
        <f>'Memoria Aporte FIA al Ejecutor'!C6</f>
        <v>Coordinador Principal: indicar nombre aquí</v>
      </c>
      <c r="C31" s="261"/>
      <c r="D31" s="163"/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6">
        <f>SUM(F31:Q31)</f>
        <v>0</v>
      </c>
      <c r="U31" s="167">
        <v>24</v>
      </c>
      <c r="V31" s="168">
        <f t="shared" ref="V31:AG46" si="6">IF(ISBLANK(F31)=TRUE,0,1)</f>
        <v>0</v>
      </c>
      <c r="W31" s="168">
        <f t="shared" si="6"/>
        <v>0</v>
      </c>
      <c r="X31" s="168">
        <f t="shared" si="6"/>
        <v>0</v>
      </c>
      <c r="Y31" s="168">
        <f t="shared" si="6"/>
        <v>0</v>
      </c>
      <c r="Z31" s="168">
        <f t="shared" si="6"/>
        <v>0</v>
      </c>
      <c r="AA31" s="168">
        <f t="shared" si="6"/>
        <v>0</v>
      </c>
      <c r="AB31" s="168">
        <f t="shared" si="6"/>
        <v>0</v>
      </c>
      <c r="AC31" s="168">
        <f t="shared" si="6"/>
        <v>0</v>
      </c>
      <c r="AD31" s="168">
        <f t="shared" si="6"/>
        <v>0</v>
      </c>
      <c r="AE31" s="168">
        <f t="shared" si="6"/>
        <v>0</v>
      </c>
      <c r="AF31" s="168">
        <f t="shared" si="6"/>
        <v>0</v>
      </c>
      <c r="AG31" s="168">
        <f t="shared" si="6"/>
        <v>0</v>
      </c>
    </row>
    <row r="32" spans="2:33" ht="12.75" x14ac:dyDescent="0.2">
      <c r="B32" s="259" t="str">
        <f>'Memoria Aporte FIA al Ejecutor'!C7</f>
        <v>Coordinador Alterno: indicar nombre aquí</v>
      </c>
      <c r="C32" s="261"/>
      <c r="D32" s="163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6">
        <f t="shared" ref="R32:R52" si="7">SUM(F32:Q32)</f>
        <v>0</v>
      </c>
      <c r="U32" s="167">
        <v>23</v>
      </c>
      <c r="V32" s="168">
        <f t="shared" si="6"/>
        <v>0</v>
      </c>
      <c r="W32" s="168">
        <f t="shared" si="6"/>
        <v>0</v>
      </c>
      <c r="X32" s="168">
        <f t="shared" si="6"/>
        <v>0</v>
      </c>
      <c r="Y32" s="168">
        <f t="shared" si="6"/>
        <v>0</v>
      </c>
      <c r="Z32" s="168">
        <f t="shared" si="6"/>
        <v>0</v>
      </c>
      <c r="AA32" s="168">
        <f t="shared" si="6"/>
        <v>0</v>
      </c>
      <c r="AB32" s="168">
        <f t="shared" si="6"/>
        <v>0</v>
      </c>
      <c r="AC32" s="168">
        <f t="shared" si="6"/>
        <v>0</v>
      </c>
      <c r="AD32" s="168">
        <f t="shared" si="6"/>
        <v>0</v>
      </c>
      <c r="AE32" s="168">
        <f t="shared" si="6"/>
        <v>0</v>
      </c>
      <c r="AF32" s="168">
        <f t="shared" si="6"/>
        <v>0</v>
      </c>
      <c r="AG32" s="168">
        <f t="shared" si="6"/>
        <v>0</v>
      </c>
    </row>
    <row r="33" spans="2:33" ht="12.75" x14ac:dyDescent="0.2">
      <c r="B33" s="259" t="str">
        <f>'Memoria Aporte FIA al Ejecutor'!C8</f>
        <v>Equipo Técnico 1: indicar nombre aquí</v>
      </c>
      <c r="C33" s="261"/>
      <c r="D33" s="163"/>
      <c r="E33" s="164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6">
        <f t="shared" si="7"/>
        <v>0</v>
      </c>
      <c r="U33" s="167">
        <v>22</v>
      </c>
      <c r="V33" s="168">
        <f t="shared" si="6"/>
        <v>0</v>
      </c>
      <c r="W33" s="168">
        <f t="shared" si="6"/>
        <v>0</v>
      </c>
      <c r="X33" s="168">
        <f t="shared" si="6"/>
        <v>0</v>
      </c>
      <c r="Y33" s="168">
        <f t="shared" si="6"/>
        <v>0</v>
      </c>
      <c r="Z33" s="168">
        <f t="shared" si="6"/>
        <v>0</v>
      </c>
      <c r="AA33" s="168">
        <f t="shared" si="6"/>
        <v>0</v>
      </c>
      <c r="AB33" s="168">
        <f t="shared" si="6"/>
        <v>0</v>
      </c>
      <c r="AC33" s="168">
        <f t="shared" si="6"/>
        <v>0</v>
      </c>
      <c r="AD33" s="168">
        <f t="shared" si="6"/>
        <v>0</v>
      </c>
      <c r="AE33" s="168">
        <f t="shared" si="6"/>
        <v>0</v>
      </c>
      <c r="AF33" s="168">
        <f t="shared" si="6"/>
        <v>0</v>
      </c>
      <c r="AG33" s="168">
        <f t="shared" si="6"/>
        <v>0</v>
      </c>
    </row>
    <row r="34" spans="2:33" ht="12.75" x14ac:dyDescent="0.2">
      <c r="B34" s="259" t="str">
        <f>'Memoria Aporte FIA al Ejecutor'!C9</f>
        <v>Equipo Técnico 2: indicar nombre aquí</v>
      </c>
      <c r="C34" s="261"/>
      <c r="D34" s="163"/>
      <c r="E34" s="164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6">
        <f t="shared" si="7"/>
        <v>0</v>
      </c>
      <c r="U34" s="167">
        <v>21</v>
      </c>
      <c r="V34" s="168">
        <f t="shared" si="6"/>
        <v>0</v>
      </c>
      <c r="W34" s="168">
        <f t="shared" si="6"/>
        <v>0</v>
      </c>
      <c r="X34" s="168">
        <f t="shared" si="6"/>
        <v>0</v>
      </c>
      <c r="Y34" s="168">
        <f t="shared" si="6"/>
        <v>0</v>
      </c>
      <c r="Z34" s="168">
        <f t="shared" si="6"/>
        <v>0</v>
      </c>
      <c r="AA34" s="168">
        <f t="shared" si="6"/>
        <v>0</v>
      </c>
      <c r="AB34" s="168">
        <f t="shared" si="6"/>
        <v>0</v>
      </c>
      <c r="AC34" s="168">
        <f t="shared" si="6"/>
        <v>0</v>
      </c>
      <c r="AD34" s="168">
        <f t="shared" si="6"/>
        <v>0</v>
      </c>
      <c r="AE34" s="168">
        <f t="shared" si="6"/>
        <v>0</v>
      </c>
      <c r="AF34" s="168">
        <f t="shared" si="6"/>
        <v>0</v>
      </c>
      <c r="AG34" s="168">
        <f t="shared" si="6"/>
        <v>0</v>
      </c>
    </row>
    <row r="35" spans="2:33" ht="12.75" x14ac:dyDescent="0.2">
      <c r="B35" s="259" t="str">
        <f>'Memoria Aporte FIA al Ejecutor'!C10</f>
        <v>Equipo Técnico 3: indicar nombre aquí</v>
      </c>
      <c r="C35" s="261"/>
      <c r="D35" s="163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>
        <f t="shared" si="7"/>
        <v>0</v>
      </c>
      <c r="U35" s="167">
        <v>20</v>
      </c>
      <c r="V35" s="168">
        <f t="shared" si="6"/>
        <v>0</v>
      </c>
      <c r="W35" s="168">
        <f t="shared" si="6"/>
        <v>0</v>
      </c>
      <c r="X35" s="168">
        <f t="shared" si="6"/>
        <v>0</v>
      </c>
      <c r="Y35" s="168">
        <f t="shared" si="6"/>
        <v>0</v>
      </c>
      <c r="Z35" s="168">
        <f t="shared" si="6"/>
        <v>0</v>
      </c>
      <c r="AA35" s="168">
        <f t="shared" si="6"/>
        <v>0</v>
      </c>
      <c r="AB35" s="168">
        <f t="shared" si="6"/>
        <v>0</v>
      </c>
      <c r="AC35" s="168">
        <f t="shared" si="6"/>
        <v>0</v>
      </c>
      <c r="AD35" s="168">
        <f t="shared" si="6"/>
        <v>0</v>
      </c>
      <c r="AE35" s="168">
        <f t="shared" si="6"/>
        <v>0</v>
      </c>
      <c r="AF35" s="168">
        <f t="shared" si="6"/>
        <v>0</v>
      </c>
      <c r="AG35" s="168">
        <f t="shared" si="6"/>
        <v>0</v>
      </c>
    </row>
    <row r="36" spans="2:33" ht="12.75" x14ac:dyDescent="0.2">
      <c r="B36" s="259" t="str">
        <f>'Memoria Aporte FIA al Ejecutor'!C11</f>
        <v>Equipo Técnico 4: indicar nombre aquí</v>
      </c>
      <c r="C36" s="261"/>
      <c r="D36" s="163"/>
      <c r="E36" s="164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6">
        <f t="shared" si="7"/>
        <v>0</v>
      </c>
      <c r="U36" s="167">
        <v>19</v>
      </c>
      <c r="V36" s="168">
        <f t="shared" si="6"/>
        <v>0</v>
      </c>
      <c r="W36" s="168">
        <f t="shared" si="6"/>
        <v>0</v>
      </c>
      <c r="X36" s="168">
        <f t="shared" si="6"/>
        <v>0</v>
      </c>
      <c r="Y36" s="168">
        <f t="shared" si="6"/>
        <v>0</v>
      </c>
      <c r="Z36" s="168">
        <f t="shared" si="6"/>
        <v>0</v>
      </c>
      <c r="AA36" s="168">
        <f t="shared" si="6"/>
        <v>0</v>
      </c>
      <c r="AB36" s="168">
        <f t="shared" si="6"/>
        <v>0</v>
      </c>
      <c r="AC36" s="168">
        <f t="shared" si="6"/>
        <v>0</v>
      </c>
      <c r="AD36" s="168">
        <f t="shared" si="6"/>
        <v>0</v>
      </c>
      <c r="AE36" s="168">
        <f t="shared" si="6"/>
        <v>0</v>
      </c>
      <c r="AF36" s="168">
        <f t="shared" si="6"/>
        <v>0</v>
      </c>
      <c r="AG36" s="168">
        <f t="shared" si="6"/>
        <v>0</v>
      </c>
    </row>
    <row r="37" spans="2:33" ht="12.75" x14ac:dyDescent="0.2">
      <c r="B37" s="259" t="str">
        <f>'Memoria Aporte FIA al Ejecutor'!C12</f>
        <v>Equipo Técnico 5: indicar nombre aquí</v>
      </c>
      <c r="C37" s="261"/>
      <c r="D37" s="16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6">
        <f t="shared" si="7"/>
        <v>0</v>
      </c>
      <c r="U37" s="167">
        <v>18</v>
      </c>
      <c r="V37" s="168">
        <f t="shared" si="6"/>
        <v>0</v>
      </c>
      <c r="W37" s="168">
        <f t="shared" si="6"/>
        <v>0</v>
      </c>
      <c r="X37" s="168">
        <f t="shared" si="6"/>
        <v>0</v>
      </c>
      <c r="Y37" s="168">
        <f t="shared" si="6"/>
        <v>0</v>
      </c>
      <c r="Z37" s="168">
        <f t="shared" si="6"/>
        <v>0</v>
      </c>
      <c r="AA37" s="168">
        <f t="shared" si="6"/>
        <v>0</v>
      </c>
      <c r="AB37" s="168">
        <f t="shared" si="6"/>
        <v>0</v>
      </c>
      <c r="AC37" s="168">
        <f t="shared" si="6"/>
        <v>0</v>
      </c>
      <c r="AD37" s="168">
        <f t="shared" si="6"/>
        <v>0</v>
      </c>
      <c r="AE37" s="168">
        <f t="shared" si="6"/>
        <v>0</v>
      </c>
      <c r="AF37" s="168">
        <f t="shared" si="6"/>
        <v>0</v>
      </c>
      <c r="AG37" s="168">
        <f t="shared" si="6"/>
        <v>0</v>
      </c>
    </row>
    <row r="38" spans="2:33" ht="12.75" x14ac:dyDescent="0.2">
      <c r="B38" s="259" t="str">
        <f>'Memoria Aporte FIA al Ejecutor'!C13</f>
        <v>Equipo Técnico 6: indicar nombre aquí</v>
      </c>
      <c r="C38" s="261"/>
      <c r="D38" s="163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6">
        <f t="shared" si="7"/>
        <v>0</v>
      </c>
      <c r="U38" s="167">
        <v>17</v>
      </c>
      <c r="V38" s="168">
        <f t="shared" si="6"/>
        <v>0</v>
      </c>
      <c r="W38" s="168">
        <f t="shared" si="6"/>
        <v>0</v>
      </c>
      <c r="X38" s="168">
        <f t="shared" si="6"/>
        <v>0</v>
      </c>
      <c r="Y38" s="168">
        <f t="shared" si="6"/>
        <v>0</v>
      </c>
      <c r="Z38" s="168">
        <f t="shared" si="6"/>
        <v>0</v>
      </c>
      <c r="AA38" s="168">
        <f t="shared" si="6"/>
        <v>0</v>
      </c>
      <c r="AB38" s="168">
        <f t="shared" si="6"/>
        <v>0</v>
      </c>
      <c r="AC38" s="168">
        <f t="shared" si="6"/>
        <v>0</v>
      </c>
      <c r="AD38" s="168">
        <f t="shared" si="6"/>
        <v>0</v>
      </c>
      <c r="AE38" s="168">
        <f t="shared" si="6"/>
        <v>0</v>
      </c>
      <c r="AF38" s="168">
        <f t="shared" si="6"/>
        <v>0</v>
      </c>
      <c r="AG38" s="168">
        <f t="shared" si="6"/>
        <v>0</v>
      </c>
    </row>
    <row r="39" spans="2:33" ht="12.75" x14ac:dyDescent="0.2">
      <c r="B39" s="259" t="str">
        <f>'Memoria Aporte FIA al Ejecutor'!C14</f>
        <v>Equipo Técnico 7: indicar nombre aquí</v>
      </c>
      <c r="C39" s="261"/>
      <c r="D39" s="163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6">
        <f t="shared" si="7"/>
        <v>0</v>
      </c>
      <c r="U39" s="167">
        <v>16</v>
      </c>
      <c r="V39" s="168">
        <f t="shared" si="6"/>
        <v>0</v>
      </c>
      <c r="W39" s="168">
        <f t="shared" si="6"/>
        <v>0</v>
      </c>
      <c r="X39" s="168">
        <f t="shared" si="6"/>
        <v>0</v>
      </c>
      <c r="Y39" s="168">
        <f t="shared" si="6"/>
        <v>0</v>
      </c>
      <c r="Z39" s="168">
        <f t="shared" si="6"/>
        <v>0</v>
      </c>
      <c r="AA39" s="168">
        <f t="shared" si="6"/>
        <v>0</v>
      </c>
      <c r="AB39" s="168">
        <f t="shared" si="6"/>
        <v>0</v>
      </c>
      <c r="AC39" s="168">
        <f t="shared" si="6"/>
        <v>0</v>
      </c>
      <c r="AD39" s="168">
        <f t="shared" si="6"/>
        <v>0</v>
      </c>
      <c r="AE39" s="168">
        <f t="shared" si="6"/>
        <v>0</v>
      </c>
      <c r="AF39" s="168">
        <f t="shared" si="6"/>
        <v>0</v>
      </c>
      <c r="AG39" s="168">
        <f t="shared" si="6"/>
        <v>0</v>
      </c>
    </row>
    <row r="40" spans="2:33" ht="12.75" x14ac:dyDescent="0.2">
      <c r="B40" s="259" t="str">
        <f>'Memoria Aporte FIA al Ejecutor'!C15</f>
        <v>Equipo Técnico 8: indicar nombre aquí</v>
      </c>
      <c r="C40" s="261"/>
      <c r="D40" s="163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6">
        <f t="shared" si="7"/>
        <v>0</v>
      </c>
      <c r="U40" s="167">
        <v>15</v>
      </c>
      <c r="V40" s="168">
        <f t="shared" si="6"/>
        <v>0</v>
      </c>
      <c r="W40" s="168">
        <f t="shared" si="6"/>
        <v>0</v>
      </c>
      <c r="X40" s="168">
        <f t="shared" si="6"/>
        <v>0</v>
      </c>
      <c r="Y40" s="168">
        <f t="shared" si="6"/>
        <v>0</v>
      </c>
      <c r="Z40" s="168">
        <f t="shared" si="6"/>
        <v>0</v>
      </c>
      <c r="AA40" s="168">
        <f t="shared" si="6"/>
        <v>0</v>
      </c>
      <c r="AB40" s="168">
        <f t="shared" si="6"/>
        <v>0</v>
      </c>
      <c r="AC40" s="168">
        <f t="shared" si="6"/>
        <v>0</v>
      </c>
      <c r="AD40" s="168">
        <f t="shared" si="6"/>
        <v>0</v>
      </c>
      <c r="AE40" s="168">
        <f t="shared" si="6"/>
        <v>0</v>
      </c>
      <c r="AF40" s="168">
        <f t="shared" si="6"/>
        <v>0</v>
      </c>
      <c r="AG40" s="168">
        <f t="shared" si="6"/>
        <v>0</v>
      </c>
    </row>
    <row r="41" spans="2:33" ht="12.75" x14ac:dyDescent="0.2">
      <c r="B41" s="259" t="str">
        <f>'Memoria Aporte FIA al Ejecutor'!C16</f>
        <v>Equipo Técnico 9: indicar nombre aquí</v>
      </c>
      <c r="C41" s="261"/>
      <c r="D41" s="163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6">
        <f t="shared" si="7"/>
        <v>0</v>
      </c>
      <c r="U41" s="167">
        <v>14</v>
      </c>
      <c r="V41" s="168">
        <f t="shared" si="6"/>
        <v>0</v>
      </c>
      <c r="W41" s="168">
        <f t="shared" si="6"/>
        <v>0</v>
      </c>
      <c r="X41" s="168">
        <f t="shared" si="6"/>
        <v>0</v>
      </c>
      <c r="Y41" s="168">
        <f t="shared" si="6"/>
        <v>0</v>
      </c>
      <c r="Z41" s="168">
        <f t="shared" si="6"/>
        <v>0</v>
      </c>
      <c r="AA41" s="168">
        <f t="shared" si="6"/>
        <v>0</v>
      </c>
      <c r="AB41" s="168">
        <f t="shared" si="6"/>
        <v>0</v>
      </c>
      <c r="AC41" s="168">
        <f t="shared" si="6"/>
        <v>0</v>
      </c>
      <c r="AD41" s="168">
        <f t="shared" si="6"/>
        <v>0</v>
      </c>
      <c r="AE41" s="168">
        <f t="shared" si="6"/>
        <v>0</v>
      </c>
      <c r="AF41" s="168">
        <f t="shared" si="6"/>
        <v>0</v>
      </c>
      <c r="AG41" s="168">
        <f t="shared" si="6"/>
        <v>0</v>
      </c>
    </row>
    <row r="42" spans="2:33" ht="12.75" x14ac:dyDescent="0.2">
      <c r="B42" s="259" t="str">
        <f>'Memoria Aporte FIA al Ejecutor'!C17</f>
        <v>Equipo Técnico 10: indicar nombre aquí</v>
      </c>
      <c r="C42" s="261"/>
      <c r="D42" s="163"/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6">
        <f t="shared" si="7"/>
        <v>0</v>
      </c>
      <c r="U42" s="167">
        <v>13</v>
      </c>
      <c r="V42" s="168">
        <f t="shared" si="6"/>
        <v>0</v>
      </c>
      <c r="W42" s="168">
        <f t="shared" si="6"/>
        <v>0</v>
      </c>
      <c r="X42" s="168">
        <f t="shared" si="6"/>
        <v>0</v>
      </c>
      <c r="Y42" s="168">
        <f t="shared" si="6"/>
        <v>0</v>
      </c>
      <c r="Z42" s="168">
        <f t="shared" si="6"/>
        <v>0</v>
      </c>
      <c r="AA42" s="168">
        <f t="shared" si="6"/>
        <v>0</v>
      </c>
      <c r="AB42" s="168">
        <f t="shared" si="6"/>
        <v>0</v>
      </c>
      <c r="AC42" s="168">
        <f t="shared" si="6"/>
        <v>0</v>
      </c>
      <c r="AD42" s="168">
        <f t="shared" si="6"/>
        <v>0</v>
      </c>
      <c r="AE42" s="168">
        <f t="shared" si="6"/>
        <v>0</v>
      </c>
      <c r="AF42" s="168">
        <f t="shared" si="6"/>
        <v>0</v>
      </c>
      <c r="AG42" s="168">
        <f t="shared" si="6"/>
        <v>0</v>
      </c>
    </row>
    <row r="43" spans="2:33" ht="12.75" x14ac:dyDescent="0.2">
      <c r="B43" s="259" t="str">
        <f>'Memoria Aporte FIA al Ejecutor'!C18</f>
        <v>Equipo Técnico 11: indicar nombre aquí</v>
      </c>
      <c r="C43" s="261"/>
      <c r="D43" s="163"/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6">
        <f t="shared" si="7"/>
        <v>0</v>
      </c>
      <c r="U43" s="167">
        <v>12</v>
      </c>
      <c r="V43" s="168">
        <f t="shared" si="6"/>
        <v>0</v>
      </c>
      <c r="W43" s="168">
        <f t="shared" si="6"/>
        <v>0</v>
      </c>
      <c r="X43" s="168">
        <f t="shared" si="6"/>
        <v>0</v>
      </c>
      <c r="Y43" s="168">
        <f t="shared" si="6"/>
        <v>0</v>
      </c>
      <c r="Z43" s="168">
        <f t="shared" si="6"/>
        <v>0</v>
      </c>
      <c r="AA43" s="168">
        <f t="shared" si="6"/>
        <v>0</v>
      </c>
      <c r="AB43" s="168">
        <f t="shared" si="6"/>
        <v>0</v>
      </c>
      <c r="AC43" s="168">
        <f t="shared" si="6"/>
        <v>0</v>
      </c>
      <c r="AD43" s="168">
        <f t="shared" si="6"/>
        <v>0</v>
      </c>
      <c r="AE43" s="168">
        <f t="shared" si="6"/>
        <v>0</v>
      </c>
      <c r="AF43" s="168">
        <f t="shared" si="6"/>
        <v>0</v>
      </c>
      <c r="AG43" s="168">
        <f t="shared" si="6"/>
        <v>0</v>
      </c>
    </row>
    <row r="44" spans="2:33" ht="12.75" x14ac:dyDescent="0.2">
      <c r="B44" s="259" t="str">
        <f>'Memoria Aporte FIA al Ejecutor'!C19</f>
        <v>Equipo Técnico 12: indicar nombre aquí</v>
      </c>
      <c r="C44" s="261"/>
      <c r="D44" s="163"/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6">
        <f t="shared" si="7"/>
        <v>0</v>
      </c>
      <c r="U44" s="167">
        <v>11</v>
      </c>
      <c r="V44" s="168">
        <f t="shared" si="6"/>
        <v>0</v>
      </c>
      <c r="W44" s="168">
        <f t="shared" si="6"/>
        <v>0</v>
      </c>
      <c r="X44" s="168">
        <f t="shared" si="6"/>
        <v>0</v>
      </c>
      <c r="Y44" s="168">
        <f t="shared" si="6"/>
        <v>0</v>
      </c>
      <c r="Z44" s="168">
        <f t="shared" si="6"/>
        <v>0</v>
      </c>
      <c r="AA44" s="168">
        <f t="shared" si="6"/>
        <v>0</v>
      </c>
      <c r="AB44" s="168">
        <f t="shared" si="6"/>
        <v>0</v>
      </c>
      <c r="AC44" s="168">
        <f t="shared" si="6"/>
        <v>0</v>
      </c>
      <c r="AD44" s="168">
        <f t="shared" si="6"/>
        <v>0</v>
      </c>
      <c r="AE44" s="168">
        <f t="shared" si="6"/>
        <v>0</v>
      </c>
      <c r="AF44" s="168">
        <f t="shared" si="6"/>
        <v>0</v>
      </c>
      <c r="AG44" s="168">
        <f t="shared" si="6"/>
        <v>0</v>
      </c>
    </row>
    <row r="45" spans="2:33" ht="12.75" x14ac:dyDescent="0.2">
      <c r="B45" s="259" t="str">
        <f>'Memoria Aporte FIA al Ejecutor'!C20</f>
        <v>Equipo Técnico 13: indicar nombre aquí</v>
      </c>
      <c r="C45" s="261"/>
      <c r="D45" s="163"/>
      <c r="E45" s="164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6">
        <f t="shared" si="7"/>
        <v>0</v>
      </c>
      <c r="U45" s="167">
        <v>10</v>
      </c>
      <c r="V45" s="168">
        <f t="shared" si="6"/>
        <v>0</v>
      </c>
      <c r="W45" s="168">
        <f t="shared" si="6"/>
        <v>0</v>
      </c>
      <c r="X45" s="168">
        <f t="shared" si="6"/>
        <v>0</v>
      </c>
      <c r="Y45" s="168">
        <f t="shared" si="6"/>
        <v>0</v>
      </c>
      <c r="Z45" s="168">
        <f t="shared" si="6"/>
        <v>0</v>
      </c>
      <c r="AA45" s="168">
        <f t="shared" si="6"/>
        <v>0</v>
      </c>
      <c r="AB45" s="168">
        <f t="shared" si="6"/>
        <v>0</v>
      </c>
      <c r="AC45" s="168">
        <f t="shared" si="6"/>
        <v>0</v>
      </c>
      <c r="AD45" s="168">
        <f t="shared" si="6"/>
        <v>0</v>
      </c>
      <c r="AE45" s="168">
        <f t="shared" si="6"/>
        <v>0</v>
      </c>
      <c r="AF45" s="168">
        <f t="shared" si="6"/>
        <v>0</v>
      </c>
      <c r="AG45" s="168">
        <f t="shared" si="6"/>
        <v>0</v>
      </c>
    </row>
    <row r="46" spans="2:33" ht="12.75" x14ac:dyDescent="0.2">
      <c r="B46" s="259" t="str">
        <f>'Memoria Aporte FIA al Ejecutor'!C21</f>
        <v>Equipo Técnico 14: indicar nombre aquí</v>
      </c>
      <c r="C46" s="261"/>
      <c r="D46" s="163"/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6">
        <f t="shared" si="7"/>
        <v>0</v>
      </c>
      <c r="U46" s="167">
        <v>9</v>
      </c>
      <c r="V46" s="168">
        <f t="shared" si="6"/>
        <v>0</v>
      </c>
      <c r="W46" s="168">
        <f t="shared" si="6"/>
        <v>0</v>
      </c>
      <c r="X46" s="168">
        <f t="shared" si="6"/>
        <v>0</v>
      </c>
      <c r="Y46" s="168">
        <f t="shared" si="6"/>
        <v>0</v>
      </c>
      <c r="Z46" s="168">
        <f t="shared" si="6"/>
        <v>0</v>
      </c>
      <c r="AA46" s="168">
        <f t="shared" si="6"/>
        <v>0</v>
      </c>
      <c r="AB46" s="168">
        <f t="shared" si="6"/>
        <v>0</v>
      </c>
      <c r="AC46" s="168">
        <f t="shared" si="6"/>
        <v>0</v>
      </c>
      <c r="AD46" s="168">
        <f t="shared" si="6"/>
        <v>0</v>
      </c>
      <c r="AE46" s="168">
        <f t="shared" si="6"/>
        <v>0</v>
      </c>
      <c r="AF46" s="168">
        <f t="shared" si="6"/>
        <v>0</v>
      </c>
      <c r="AG46" s="168">
        <f t="shared" si="6"/>
        <v>0</v>
      </c>
    </row>
    <row r="47" spans="2:33" ht="12.75" x14ac:dyDescent="0.2">
      <c r="B47" s="259" t="str">
        <f>'Memoria Aporte FIA al Ejecutor'!C22</f>
        <v>Equipo Técnico 15: indicar nombre aquí</v>
      </c>
      <c r="C47" s="261"/>
      <c r="D47" s="163"/>
      <c r="E47" s="164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6">
        <f t="shared" si="7"/>
        <v>0</v>
      </c>
      <c r="U47" s="167">
        <v>8</v>
      </c>
      <c r="V47" s="168">
        <f t="shared" ref="V47:AG52" si="8">IF(ISBLANK(F47)=TRUE,0,1)</f>
        <v>0</v>
      </c>
      <c r="W47" s="168">
        <f t="shared" si="8"/>
        <v>0</v>
      </c>
      <c r="X47" s="168">
        <f t="shared" si="8"/>
        <v>0</v>
      </c>
      <c r="Y47" s="168">
        <f t="shared" si="8"/>
        <v>0</v>
      </c>
      <c r="Z47" s="168">
        <f t="shared" si="8"/>
        <v>0</v>
      </c>
      <c r="AA47" s="168">
        <f t="shared" si="8"/>
        <v>0</v>
      </c>
      <c r="AB47" s="168">
        <f t="shared" si="8"/>
        <v>0</v>
      </c>
      <c r="AC47" s="168">
        <f t="shared" si="8"/>
        <v>0</v>
      </c>
      <c r="AD47" s="168">
        <f t="shared" si="8"/>
        <v>0</v>
      </c>
      <c r="AE47" s="168">
        <f t="shared" si="8"/>
        <v>0</v>
      </c>
      <c r="AF47" s="168">
        <f t="shared" si="8"/>
        <v>0</v>
      </c>
      <c r="AG47" s="168">
        <f t="shared" si="8"/>
        <v>0</v>
      </c>
    </row>
    <row r="48" spans="2:33" ht="12.75" x14ac:dyDescent="0.2">
      <c r="B48" s="259" t="str">
        <f>'Memoria Aporte FIA al Ejecutor'!C23</f>
        <v>Equipo Técnico 16: indicar nombre aquí</v>
      </c>
      <c r="C48" s="261"/>
      <c r="D48" s="163"/>
      <c r="E48" s="16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6">
        <f t="shared" si="7"/>
        <v>0</v>
      </c>
      <c r="U48" s="167">
        <v>7</v>
      </c>
      <c r="V48" s="168">
        <f t="shared" si="8"/>
        <v>0</v>
      </c>
      <c r="W48" s="168">
        <f t="shared" si="8"/>
        <v>0</v>
      </c>
      <c r="X48" s="168">
        <f t="shared" si="8"/>
        <v>0</v>
      </c>
      <c r="Y48" s="168">
        <f t="shared" si="8"/>
        <v>0</v>
      </c>
      <c r="Z48" s="168">
        <f t="shared" si="8"/>
        <v>0</v>
      </c>
      <c r="AA48" s="168">
        <f t="shared" si="8"/>
        <v>0</v>
      </c>
      <c r="AB48" s="168">
        <f t="shared" si="8"/>
        <v>0</v>
      </c>
      <c r="AC48" s="168">
        <f t="shared" si="8"/>
        <v>0</v>
      </c>
      <c r="AD48" s="168">
        <f t="shared" si="8"/>
        <v>0</v>
      </c>
      <c r="AE48" s="168">
        <f t="shared" si="8"/>
        <v>0</v>
      </c>
      <c r="AF48" s="168">
        <f t="shared" si="8"/>
        <v>0</v>
      </c>
      <c r="AG48" s="168">
        <f t="shared" si="8"/>
        <v>0</v>
      </c>
    </row>
    <row r="49" spans="2:33" ht="12.75" x14ac:dyDescent="0.2">
      <c r="B49" s="259" t="str">
        <f>'Memoria Aporte FIA al Ejecutor'!C24</f>
        <v>Equipo Técnico 17: indicar nombre aquí</v>
      </c>
      <c r="C49" s="261"/>
      <c r="D49" s="163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6">
        <f t="shared" si="7"/>
        <v>0</v>
      </c>
      <c r="U49" s="167">
        <v>6</v>
      </c>
      <c r="V49" s="168">
        <f t="shared" si="8"/>
        <v>0</v>
      </c>
      <c r="W49" s="168">
        <f t="shared" si="8"/>
        <v>0</v>
      </c>
      <c r="X49" s="168">
        <f t="shared" si="8"/>
        <v>0</v>
      </c>
      <c r="Y49" s="168">
        <f t="shared" si="8"/>
        <v>0</v>
      </c>
      <c r="Z49" s="168">
        <f t="shared" si="8"/>
        <v>0</v>
      </c>
      <c r="AA49" s="168">
        <f t="shared" si="8"/>
        <v>0</v>
      </c>
      <c r="AB49" s="168">
        <f t="shared" si="8"/>
        <v>0</v>
      </c>
      <c r="AC49" s="168">
        <f t="shared" si="8"/>
        <v>0</v>
      </c>
      <c r="AD49" s="168">
        <f t="shared" si="8"/>
        <v>0</v>
      </c>
      <c r="AE49" s="168">
        <f t="shared" si="8"/>
        <v>0</v>
      </c>
      <c r="AF49" s="168">
        <f t="shared" si="8"/>
        <v>0</v>
      </c>
      <c r="AG49" s="168">
        <f t="shared" si="8"/>
        <v>0</v>
      </c>
    </row>
    <row r="50" spans="2:33" ht="12.75" x14ac:dyDescent="0.2">
      <c r="B50" s="259" t="str">
        <f>'Memoria Aporte FIA al Ejecutor'!C25</f>
        <v>Equipo Técnico 18: indicar nombre aquí</v>
      </c>
      <c r="C50" s="261"/>
      <c r="D50" s="163"/>
      <c r="E50" s="164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6">
        <f t="shared" si="7"/>
        <v>0</v>
      </c>
      <c r="U50" s="167">
        <v>5</v>
      </c>
      <c r="V50" s="168">
        <f t="shared" si="8"/>
        <v>0</v>
      </c>
      <c r="W50" s="168">
        <f t="shared" si="8"/>
        <v>0</v>
      </c>
      <c r="X50" s="168">
        <f t="shared" si="8"/>
        <v>0</v>
      </c>
      <c r="Y50" s="168">
        <f t="shared" si="8"/>
        <v>0</v>
      </c>
      <c r="Z50" s="168">
        <f t="shared" si="8"/>
        <v>0</v>
      </c>
      <c r="AA50" s="168">
        <f t="shared" si="8"/>
        <v>0</v>
      </c>
      <c r="AB50" s="168">
        <f t="shared" si="8"/>
        <v>0</v>
      </c>
      <c r="AC50" s="168">
        <f t="shared" si="8"/>
        <v>0</v>
      </c>
      <c r="AD50" s="168">
        <f t="shared" si="8"/>
        <v>0</v>
      </c>
      <c r="AE50" s="168">
        <f t="shared" si="8"/>
        <v>0</v>
      </c>
      <c r="AF50" s="168">
        <f t="shared" si="8"/>
        <v>0</v>
      </c>
      <c r="AG50" s="168">
        <f t="shared" si="8"/>
        <v>0</v>
      </c>
    </row>
    <row r="51" spans="2:33" ht="12.75" x14ac:dyDescent="0.2">
      <c r="B51" s="259" t="str">
        <f>'Memoria Aporte FIA al Ejecutor'!C26</f>
        <v>Equipo Técnico 19: indicar nombre aquí</v>
      </c>
      <c r="C51" s="261"/>
      <c r="D51" s="163"/>
      <c r="E51" s="164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6">
        <f t="shared" si="7"/>
        <v>0</v>
      </c>
      <c r="U51" s="167">
        <v>4</v>
      </c>
      <c r="V51" s="168">
        <f t="shared" si="8"/>
        <v>0</v>
      </c>
      <c r="W51" s="168">
        <f t="shared" si="8"/>
        <v>0</v>
      </c>
      <c r="X51" s="168">
        <f t="shared" si="8"/>
        <v>0</v>
      </c>
      <c r="Y51" s="168">
        <f t="shared" si="8"/>
        <v>0</v>
      </c>
      <c r="Z51" s="168">
        <f t="shared" si="8"/>
        <v>0</v>
      </c>
      <c r="AA51" s="168">
        <f t="shared" si="8"/>
        <v>0</v>
      </c>
      <c r="AB51" s="168">
        <f t="shared" si="8"/>
        <v>0</v>
      </c>
      <c r="AC51" s="168">
        <f t="shared" si="8"/>
        <v>0</v>
      </c>
      <c r="AD51" s="168">
        <f t="shared" si="8"/>
        <v>0</v>
      </c>
      <c r="AE51" s="168">
        <f t="shared" si="8"/>
        <v>0</v>
      </c>
      <c r="AF51" s="168">
        <f t="shared" si="8"/>
        <v>0</v>
      </c>
      <c r="AG51" s="168">
        <f t="shared" si="8"/>
        <v>0</v>
      </c>
    </row>
    <row r="52" spans="2:33" ht="12.75" x14ac:dyDescent="0.2">
      <c r="B52" s="259" t="str">
        <f>'Memoria Aporte FIA al Ejecutor'!C27</f>
        <v>Equipo Técnico 20: indicar nombre aquí</v>
      </c>
      <c r="C52" s="261"/>
      <c r="D52" s="163"/>
      <c r="E52" s="164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6">
        <f t="shared" si="7"/>
        <v>0</v>
      </c>
      <c r="U52" s="167">
        <v>3</v>
      </c>
      <c r="V52" s="168">
        <f t="shared" si="8"/>
        <v>0</v>
      </c>
      <c r="W52" s="168">
        <f t="shared" si="8"/>
        <v>0</v>
      </c>
      <c r="X52" s="168">
        <f t="shared" si="8"/>
        <v>0</v>
      </c>
      <c r="Y52" s="168">
        <f t="shared" si="8"/>
        <v>0</v>
      </c>
      <c r="Z52" s="168">
        <f t="shared" si="8"/>
        <v>0</v>
      </c>
      <c r="AA52" s="168">
        <f t="shared" si="8"/>
        <v>0</v>
      </c>
      <c r="AB52" s="168">
        <f t="shared" si="8"/>
        <v>0</v>
      </c>
      <c r="AC52" s="168">
        <f t="shared" si="8"/>
        <v>0</v>
      </c>
      <c r="AD52" s="168">
        <f t="shared" si="8"/>
        <v>0</v>
      </c>
      <c r="AE52" s="168">
        <f t="shared" si="8"/>
        <v>0</v>
      </c>
      <c r="AF52" s="168">
        <f t="shared" si="8"/>
        <v>0</v>
      </c>
      <c r="AG52" s="168">
        <f t="shared" si="8"/>
        <v>0</v>
      </c>
    </row>
    <row r="53" spans="2:33" hidden="1" outlineLevel="1" x14ac:dyDescent="0.2">
      <c r="F53" s="171">
        <f>Q27+1</f>
        <v>43101</v>
      </c>
      <c r="G53" s="172">
        <f>F54+1</f>
        <v>43132</v>
      </c>
      <c r="H53" s="172">
        <f t="shared" ref="H53:Q53" si="9">G54+1</f>
        <v>43160</v>
      </c>
      <c r="I53" s="172">
        <f t="shared" si="9"/>
        <v>43191</v>
      </c>
      <c r="J53" s="172">
        <f t="shared" si="9"/>
        <v>43221</v>
      </c>
      <c r="K53" s="172">
        <f t="shared" si="9"/>
        <v>43252</v>
      </c>
      <c r="L53" s="172">
        <f t="shared" si="9"/>
        <v>43282</v>
      </c>
      <c r="M53" s="172">
        <f t="shared" si="9"/>
        <v>43313</v>
      </c>
      <c r="N53" s="172">
        <f t="shared" si="9"/>
        <v>43344</v>
      </c>
      <c r="O53" s="172">
        <f t="shared" si="9"/>
        <v>43374</v>
      </c>
      <c r="P53" s="172">
        <f t="shared" si="9"/>
        <v>43405</v>
      </c>
      <c r="Q53" s="172">
        <f t="shared" si="9"/>
        <v>43435</v>
      </c>
      <c r="U53" s="156">
        <v>2</v>
      </c>
      <c r="V53" s="173">
        <f>F53</f>
        <v>43101</v>
      </c>
      <c r="W53" s="173">
        <f t="shared" ref="W53:AG53" si="10">G53</f>
        <v>43132</v>
      </c>
      <c r="X53" s="173">
        <f t="shared" si="10"/>
        <v>43160</v>
      </c>
      <c r="Y53" s="173">
        <f t="shared" si="10"/>
        <v>43191</v>
      </c>
      <c r="Z53" s="173">
        <f t="shared" si="10"/>
        <v>43221</v>
      </c>
      <c r="AA53" s="173">
        <f t="shared" si="10"/>
        <v>43252</v>
      </c>
      <c r="AB53" s="173">
        <f t="shared" si="10"/>
        <v>43282</v>
      </c>
      <c r="AC53" s="173">
        <f t="shared" si="10"/>
        <v>43313</v>
      </c>
      <c r="AD53" s="173">
        <f t="shared" si="10"/>
        <v>43344</v>
      </c>
      <c r="AE53" s="173">
        <f t="shared" si="10"/>
        <v>43374</v>
      </c>
      <c r="AF53" s="173">
        <f t="shared" si="10"/>
        <v>43405</v>
      </c>
      <c r="AG53" s="173">
        <f t="shared" si="10"/>
        <v>43435</v>
      </c>
    </row>
    <row r="54" spans="2:33" hidden="1" outlineLevel="1" x14ac:dyDescent="0.2">
      <c r="C54" s="153"/>
      <c r="F54" s="171">
        <f>EDATE(F53,1)-1</f>
        <v>43131</v>
      </c>
      <c r="G54" s="171">
        <f>EDATE(G53,1)-1</f>
        <v>43159</v>
      </c>
      <c r="H54" s="171">
        <f t="shared" ref="H54:Q54" si="11">EDATE(H53,1)-1</f>
        <v>43190</v>
      </c>
      <c r="I54" s="171">
        <f t="shared" si="11"/>
        <v>43220</v>
      </c>
      <c r="J54" s="171">
        <f t="shared" si="11"/>
        <v>43251</v>
      </c>
      <c r="K54" s="171">
        <f t="shared" si="11"/>
        <v>43281</v>
      </c>
      <c r="L54" s="171">
        <f t="shared" si="11"/>
        <v>43312</v>
      </c>
      <c r="M54" s="171">
        <f t="shared" si="11"/>
        <v>43343</v>
      </c>
      <c r="N54" s="171">
        <f t="shared" si="11"/>
        <v>43373</v>
      </c>
      <c r="O54" s="171">
        <f t="shared" si="11"/>
        <v>43404</v>
      </c>
      <c r="P54" s="171">
        <f t="shared" si="11"/>
        <v>43434</v>
      </c>
      <c r="Q54" s="171">
        <f t="shared" si="11"/>
        <v>43465</v>
      </c>
    </row>
    <row r="55" spans="2:33" s="178" customFormat="1" collapsed="1" x14ac:dyDescent="0.2">
      <c r="C55" s="179"/>
      <c r="E55" s="180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</row>
    <row r="56" spans="2:33" x14ac:dyDescent="0.2">
      <c r="B56" s="153" t="s">
        <v>74</v>
      </c>
      <c r="C56" s="153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33" x14ac:dyDescent="0.2">
      <c r="B57" s="157" t="s">
        <v>75</v>
      </c>
      <c r="C57" s="177">
        <f>C30+1</f>
        <v>2019</v>
      </c>
      <c r="D57" s="159" t="s">
        <v>76</v>
      </c>
      <c r="E57" s="160" t="s">
        <v>77</v>
      </c>
      <c r="F57" s="161" t="s">
        <v>78</v>
      </c>
      <c r="G57" s="161" t="s">
        <v>79</v>
      </c>
      <c r="H57" s="161" t="s">
        <v>80</v>
      </c>
      <c r="I57" s="161" t="s">
        <v>81</v>
      </c>
      <c r="J57" s="161" t="s">
        <v>82</v>
      </c>
      <c r="K57" s="161" t="s">
        <v>83</v>
      </c>
      <c r="L57" s="161" t="s">
        <v>84</v>
      </c>
      <c r="M57" s="161" t="s">
        <v>85</v>
      </c>
      <c r="N57" s="161" t="s">
        <v>86</v>
      </c>
      <c r="O57" s="161" t="s">
        <v>87</v>
      </c>
      <c r="P57" s="161" t="s">
        <v>88</v>
      </c>
      <c r="Q57" s="161" t="s">
        <v>89</v>
      </c>
      <c r="R57" s="159" t="s">
        <v>90</v>
      </c>
    </row>
    <row r="58" spans="2:33" ht="12.75" x14ac:dyDescent="0.2">
      <c r="B58" s="259" t="str">
        <f>'Memoria Aporte FIA al Ejecutor'!C6</f>
        <v>Coordinador Principal: indicar nombre aquí</v>
      </c>
      <c r="C58" s="261"/>
      <c r="D58" s="163"/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>
        <f>SUM(F58:Q58)</f>
        <v>0</v>
      </c>
      <c r="U58" s="167">
        <v>24</v>
      </c>
      <c r="V58" s="168">
        <f t="shared" ref="V58:AG73" si="12">IF(ISBLANK(F58)=TRUE,0,1)</f>
        <v>0</v>
      </c>
      <c r="W58" s="168">
        <f t="shared" si="12"/>
        <v>0</v>
      </c>
      <c r="X58" s="168">
        <f t="shared" si="12"/>
        <v>0</v>
      </c>
      <c r="Y58" s="168">
        <f t="shared" si="12"/>
        <v>0</v>
      </c>
      <c r="Z58" s="168">
        <f t="shared" si="12"/>
        <v>0</v>
      </c>
      <c r="AA58" s="168">
        <f t="shared" si="12"/>
        <v>0</v>
      </c>
      <c r="AB58" s="168">
        <f t="shared" si="12"/>
        <v>0</v>
      </c>
      <c r="AC58" s="168">
        <f t="shared" si="12"/>
        <v>0</v>
      </c>
      <c r="AD58" s="168">
        <f t="shared" si="12"/>
        <v>0</v>
      </c>
      <c r="AE58" s="168">
        <f t="shared" si="12"/>
        <v>0</v>
      </c>
      <c r="AF58" s="168">
        <f t="shared" si="12"/>
        <v>0</v>
      </c>
      <c r="AG58" s="168">
        <f t="shared" si="12"/>
        <v>0</v>
      </c>
    </row>
    <row r="59" spans="2:33" ht="12.75" x14ac:dyDescent="0.2">
      <c r="B59" s="259" t="str">
        <f>'Memoria Aporte FIA al Ejecutor'!C7</f>
        <v>Coordinador Alterno: indicar nombre aquí</v>
      </c>
      <c r="C59" s="261"/>
      <c r="D59" s="163"/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>
        <f t="shared" ref="R59:R79" si="13">SUM(F59:Q59)</f>
        <v>0</v>
      </c>
      <c r="U59" s="167">
        <v>23</v>
      </c>
      <c r="V59" s="168">
        <f t="shared" si="12"/>
        <v>0</v>
      </c>
      <c r="W59" s="168">
        <f t="shared" si="12"/>
        <v>0</v>
      </c>
      <c r="X59" s="168">
        <f t="shared" si="12"/>
        <v>0</v>
      </c>
      <c r="Y59" s="168">
        <f t="shared" si="12"/>
        <v>0</v>
      </c>
      <c r="Z59" s="168">
        <f t="shared" si="12"/>
        <v>0</v>
      </c>
      <c r="AA59" s="168">
        <f t="shared" si="12"/>
        <v>0</v>
      </c>
      <c r="AB59" s="168">
        <f t="shared" si="12"/>
        <v>0</v>
      </c>
      <c r="AC59" s="168">
        <f t="shared" si="12"/>
        <v>0</v>
      </c>
      <c r="AD59" s="168">
        <f t="shared" si="12"/>
        <v>0</v>
      </c>
      <c r="AE59" s="168">
        <f t="shared" si="12"/>
        <v>0</v>
      </c>
      <c r="AF59" s="168">
        <f t="shared" si="12"/>
        <v>0</v>
      </c>
      <c r="AG59" s="168">
        <f t="shared" si="12"/>
        <v>0</v>
      </c>
    </row>
    <row r="60" spans="2:33" ht="12.75" x14ac:dyDescent="0.2">
      <c r="B60" s="259" t="str">
        <f>'Memoria Aporte FIA al Ejecutor'!C8</f>
        <v>Equipo Técnico 1: indicar nombre aquí</v>
      </c>
      <c r="C60" s="261"/>
      <c r="D60" s="163"/>
      <c r="E60" s="164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6">
        <f t="shared" si="13"/>
        <v>0</v>
      </c>
      <c r="U60" s="167">
        <v>22</v>
      </c>
      <c r="V60" s="168">
        <f t="shared" si="12"/>
        <v>0</v>
      </c>
      <c r="W60" s="168">
        <f t="shared" si="12"/>
        <v>0</v>
      </c>
      <c r="X60" s="168">
        <f t="shared" si="12"/>
        <v>0</v>
      </c>
      <c r="Y60" s="168">
        <f t="shared" si="12"/>
        <v>0</v>
      </c>
      <c r="Z60" s="168">
        <f t="shared" si="12"/>
        <v>0</v>
      </c>
      <c r="AA60" s="168">
        <f t="shared" si="12"/>
        <v>0</v>
      </c>
      <c r="AB60" s="168">
        <f t="shared" si="12"/>
        <v>0</v>
      </c>
      <c r="AC60" s="168">
        <f t="shared" si="12"/>
        <v>0</v>
      </c>
      <c r="AD60" s="168">
        <f t="shared" si="12"/>
        <v>0</v>
      </c>
      <c r="AE60" s="168">
        <f t="shared" si="12"/>
        <v>0</v>
      </c>
      <c r="AF60" s="168">
        <f t="shared" si="12"/>
        <v>0</v>
      </c>
      <c r="AG60" s="168">
        <f t="shared" si="12"/>
        <v>0</v>
      </c>
    </row>
    <row r="61" spans="2:33" ht="12.75" x14ac:dyDescent="0.2">
      <c r="B61" s="259" t="str">
        <f>'Memoria Aporte FIA al Ejecutor'!C9</f>
        <v>Equipo Técnico 2: indicar nombre aquí</v>
      </c>
      <c r="C61" s="261"/>
      <c r="D61" s="163"/>
      <c r="E61" s="164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6">
        <f t="shared" si="13"/>
        <v>0</v>
      </c>
      <c r="U61" s="167">
        <v>21</v>
      </c>
      <c r="V61" s="168">
        <f t="shared" si="12"/>
        <v>0</v>
      </c>
      <c r="W61" s="168">
        <f t="shared" si="12"/>
        <v>0</v>
      </c>
      <c r="X61" s="168">
        <f t="shared" si="12"/>
        <v>0</v>
      </c>
      <c r="Y61" s="168">
        <f t="shared" si="12"/>
        <v>0</v>
      </c>
      <c r="Z61" s="168">
        <f t="shared" si="12"/>
        <v>0</v>
      </c>
      <c r="AA61" s="168">
        <f t="shared" si="12"/>
        <v>0</v>
      </c>
      <c r="AB61" s="168">
        <f t="shared" si="12"/>
        <v>0</v>
      </c>
      <c r="AC61" s="168">
        <f t="shared" si="12"/>
        <v>0</v>
      </c>
      <c r="AD61" s="168">
        <f t="shared" si="12"/>
        <v>0</v>
      </c>
      <c r="AE61" s="168">
        <f t="shared" si="12"/>
        <v>0</v>
      </c>
      <c r="AF61" s="168">
        <f t="shared" si="12"/>
        <v>0</v>
      </c>
      <c r="AG61" s="168">
        <f t="shared" si="12"/>
        <v>0</v>
      </c>
    </row>
    <row r="62" spans="2:33" ht="12.75" x14ac:dyDescent="0.2">
      <c r="B62" s="259" t="str">
        <f>'Memoria Aporte FIA al Ejecutor'!C10</f>
        <v>Equipo Técnico 3: indicar nombre aquí</v>
      </c>
      <c r="C62" s="261"/>
      <c r="D62" s="163"/>
      <c r="E62" s="164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6">
        <f t="shared" si="13"/>
        <v>0</v>
      </c>
      <c r="U62" s="167">
        <v>20</v>
      </c>
      <c r="V62" s="168">
        <f t="shared" si="12"/>
        <v>0</v>
      </c>
      <c r="W62" s="168">
        <f t="shared" si="12"/>
        <v>0</v>
      </c>
      <c r="X62" s="168">
        <f t="shared" si="12"/>
        <v>0</v>
      </c>
      <c r="Y62" s="168">
        <f t="shared" si="12"/>
        <v>0</v>
      </c>
      <c r="Z62" s="168">
        <f t="shared" si="12"/>
        <v>0</v>
      </c>
      <c r="AA62" s="168">
        <f t="shared" si="12"/>
        <v>0</v>
      </c>
      <c r="AB62" s="168">
        <f t="shared" si="12"/>
        <v>0</v>
      </c>
      <c r="AC62" s="168">
        <f t="shared" si="12"/>
        <v>0</v>
      </c>
      <c r="AD62" s="168">
        <f t="shared" si="12"/>
        <v>0</v>
      </c>
      <c r="AE62" s="168">
        <f t="shared" si="12"/>
        <v>0</v>
      </c>
      <c r="AF62" s="168">
        <f t="shared" si="12"/>
        <v>0</v>
      </c>
      <c r="AG62" s="168">
        <f t="shared" si="12"/>
        <v>0</v>
      </c>
    </row>
    <row r="63" spans="2:33" ht="12.75" x14ac:dyDescent="0.2">
      <c r="B63" s="259" t="str">
        <f>'Memoria Aporte FIA al Ejecutor'!C11</f>
        <v>Equipo Técnico 4: indicar nombre aquí</v>
      </c>
      <c r="C63" s="261"/>
      <c r="D63" s="163"/>
      <c r="E63" s="164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6">
        <f t="shared" si="13"/>
        <v>0</v>
      </c>
      <c r="U63" s="167">
        <v>19</v>
      </c>
      <c r="V63" s="168">
        <f t="shared" si="12"/>
        <v>0</v>
      </c>
      <c r="W63" s="168">
        <f t="shared" si="12"/>
        <v>0</v>
      </c>
      <c r="X63" s="168">
        <f t="shared" si="12"/>
        <v>0</v>
      </c>
      <c r="Y63" s="168">
        <f t="shared" si="12"/>
        <v>0</v>
      </c>
      <c r="Z63" s="168">
        <f t="shared" si="12"/>
        <v>0</v>
      </c>
      <c r="AA63" s="168">
        <f t="shared" si="12"/>
        <v>0</v>
      </c>
      <c r="AB63" s="168">
        <f t="shared" si="12"/>
        <v>0</v>
      </c>
      <c r="AC63" s="168">
        <f t="shared" si="12"/>
        <v>0</v>
      </c>
      <c r="AD63" s="168">
        <f t="shared" si="12"/>
        <v>0</v>
      </c>
      <c r="AE63" s="168">
        <f t="shared" si="12"/>
        <v>0</v>
      </c>
      <c r="AF63" s="168">
        <f t="shared" si="12"/>
        <v>0</v>
      </c>
      <c r="AG63" s="168">
        <f t="shared" si="12"/>
        <v>0</v>
      </c>
    </row>
    <row r="64" spans="2:33" ht="12.75" x14ac:dyDescent="0.2">
      <c r="B64" s="259" t="str">
        <f>'Memoria Aporte FIA al Ejecutor'!C12</f>
        <v>Equipo Técnico 5: indicar nombre aquí</v>
      </c>
      <c r="C64" s="261"/>
      <c r="D64" s="163"/>
      <c r="E64" s="164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6">
        <f t="shared" si="13"/>
        <v>0</v>
      </c>
      <c r="U64" s="167">
        <v>18</v>
      </c>
      <c r="V64" s="168">
        <f t="shared" si="12"/>
        <v>0</v>
      </c>
      <c r="W64" s="168">
        <f t="shared" si="12"/>
        <v>0</v>
      </c>
      <c r="X64" s="168">
        <f t="shared" si="12"/>
        <v>0</v>
      </c>
      <c r="Y64" s="168">
        <f t="shared" si="12"/>
        <v>0</v>
      </c>
      <c r="Z64" s="168">
        <f t="shared" si="12"/>
        <v>0</v>
      </c>
      <c r="AA64" s="168">
        <f t="shared" si="12"/>
        <v>0</v>
      </c>
      <c r="AB64" s="168">
        <f t="shared" si="12"/>
        <v>0</v>
      </c>
      <c r="AC64" s="168">
        <f t="shared" si="12"/>
        <v>0</v>
      </c>
      <c r="AD64" s="168">
        <f t="shared" si="12"/>
        <v>0</v>
      </c>
      <c r="AE64" s="168">
        <f t="shared" si="12"/>
        <v>0</v>
      </c>
      <c r="AF64" s="168">
        <f t="shared" si="12"/>
        <v>0</v>
      </c>
      <c r="AG64" s="168">
        <f t="shared" si="12"/>
        <v>0</v>
      </c>
    </row>
    <row r="65" spans="2:33" ht="12.75" x14ac:dyDescent="0.2">
      <c r="B65" s="259" t="str">
        <f>'Memoria Aporte FIA al Ejecutor'!C13</f>
        <v>Equipo Técnico 6: indicar nombre aquí</v>
      </c>
      <c r="C65" s="261"/>
      <c r="D65" s="163"/>
      <c r="E65" s="164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6">
        <f t="shared" si="13"/>
        <v>0</v>
      </c>
      <c r="U65" s="167">
        <v>17</v>
      </c>
      <c r="V65" s="168">
        <f t="shared" si="12"/>
        <v>0</v>
      </c>
      <c r="W65" s="168">
        <f t="shared" si="12"/>
        <v>0</v>
      </c>
      <c r="X65" s="168">
        <f t="shared" si="12"/>
        <v>0</v>
      </c>
      <c r="Y65" s="168">
        <f t="shared" si="12"/>
        <v>0</v>
      </c>
      <c r="Z65" s="168">
        <f t="shared" si="12"/>
        <v>0</v>
      </c>
      <c r="AA65" s="168">
        <f t="shared" si="12"/>
        <v>0</v>
      </c>
      <c r="AB65" s="168">
        <f t="shared" si="12"/>
        <v>0</v>
      </c>
      <c r="AC65" s="168">
        <f t="shared" si="12"/>
        <v>0</v>
      </c>
      <c r="AD65" s="168">
        <f t="shared" si="12"/>
        <v>0</v>
      </c>
      <c r="AE65" s="168">
        <f t="shared" si="12"/>
        <v>0</v>
      </c>
      <c r="AF65" s="168">
        <f t="shared" si="12"/>
        <v>0</v>
      </c>
      <c r="AG65" s="168">
        <f t="shared" si="12"/>
        <v>0</v>
      </c>
    </row>
    <row r="66" spans="2:33" ht="12.75" x14ac:dyDescent="0.2">
      <c r="B66" s="259" t="str">
        <f>'Memoria Aporte FIA al Ejecutor'!C14</f>
        <v>Equipo Técnico 7: indicar nombre aquí</v>
      </c>
      <c r="C66" s="261"/>
      <c r="D66" s="163"/>
      <c r="E66" s="164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6">
        <f t="shared" si="13"/>
        <v>0</v>
      </c>
      <c r="U66" s="167">
        <v>16</v>
      </c>
      <c r="V66" s="168">
        <f t="shared" si="12"/>
        <v>0</v>
      </c>
      <c r="W66" s="168">
        <f t="shared" si="12"/>
        <v>0</v>
      </c>
      <c r="X66" s="168">
        <f t="shared" si="12"/>
        <v>0</v>
      </c>
      <c r="Y66" s="168">
        <f t="shared" si="12"/>
        <v>0</v>
      </c>
      <c r="Z66" s="168">
        <f t="shared" si="12"/>
        <v>0</v>
      </c>
      <c r="AA66" s="168">
        <f t="shared" si="12"/>
        <v>0</v>
      </c>
      <c r="AB66" s="168">
        <f t="shared" si="12"/>
        <v>0</v>
      </c>
      <c r="AC66" s="168">
        <f t="shared" si="12"/>
        <v>0</v>
      </c>
      <c r="AD66" s="168">
        <f t="shared" si="12"/>
        <v>0</v>
      </c>
      <c r="AE66" s="168">
        <f t="shared" si="12"/>
        <v>0</v>
      </c>
      <c r="AF66" s="168">
        <f t="shared" si="12"/>
        <v>0</v>
      </c>
      <c r="AG66" s="168">
        <f t="shared" si="12"/>
        <v>0</v>
      </c>
    </row>
    <row r="67" spans="2:33" ht="12.75" x14ac:dyDescent="0.2">
      <c r="B67" s="259" t="str">
        <f>'Memoria Aporte FIA al Ejecutor'!C15</f>
        <v>Equipo Técnico 8: indicar nombre aquí</v>
      </c>
      <c r="C67" s="261"/>
      <c r="D67" s="163"/>
      <c r="E67" s="164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6">
        <f t="shared" si="13"/>
        <v>0</v>
      </c>
      <c r="U67" s="167">
        <v>15</v>
      </c>
      <c r="V67" s="168">
        <f t="shared" si="12"/>
        <v>0</v>
      </c>
      <c r="W67" s="168">
        <f t="shared" si="12"/>
        <v>0</v>
      </c>
      <c r="X67" s="168">
        <f t="shared" si="12"/>
        <v>0</v>
      </c>
      <c r="Y67" s="168">
        <f t="shared" si="12"/>
        <v>0</v>
      </c>
      <c r="Z67" s="168">
        <f t="shared" si="12"/>
        <v>0</v>
      </c>
      <c r="AA67" s="168">
        <f t="shared" si="12"/>
        <v>0</v>
      </c>
      <c r="AB67" s="168">
        <f t="shared" si="12"/>
        <v>0</v>
      </c>
      <c r="AC67" s="168">
        <f t="shared" si="12"/>
        <v>0</v>
      </c>
      <c r="AD67" s="168">
        <f t="shared" si="12"/>
        <v>0</v>
      </c>
      <c r="AE67" s="168">
        <f t="shared" si="12"/>
        <v>0</v>
      </c>
      <c r="AF67" s="168">
        <f t="shared" si="12"/>
        <v>0</v>
      </c>
      <c r="AG67" s="168">
        <f t="shared" si="12"/>
        <v>0</v>
      </c>
    </row>
    <row r="68" spans="2:33" ht="12.75" x14ac:dyDescent="0.2">
      <c r="B68" s="259" t="str">
        <f>'Memoria Aporte FIA al Ejecutor'!C16</f>
        <v>Equipo Técnico 9: indicar nombre aquí</v>
      </c>
      <c r="C68" s="261"/>
      <c r="D68" s="163"/>
      <c r="E68" s="164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6">
        <f t="shared" si="13"/>
        <v>0</v>
      </c>
      <c r="U68" s="167">
        <v>14</v>
      </c>
      <c r="V68" s="168">
        <f t="shared" si="12"/>
        <v>0</v>
      </c>
      <c r="W68" s="168">
        <f t="shared" si="12"/>
        <v>0</v>
      </c>
      <c r="X68" s="168">
        <f t="shared" si="12"/>
        <v>0</v>
      </c>
      <c r="Y68" s="168">
        <f t="shared" si="12"/>
        <v>0</v>
      </c>
      <c r="Z68" s="168">
        <f t="shared" si="12"/>
        <v>0</v>
      </c>
      <c r="AA68" s="168">
        <f t="shared" si="12"/>
        <v>0</v>
      </c>
      <c r="AB68" s="168">
        <f t="shared" si="12"/>
        <v>0</v>
      </c>
      <c r="AC68" s="168">
        <f t="shared" si="12"/>
        <v>0</v>
      </c>
      <c r="AD68" s="168">
        <f t="shared" si="12"/>
        <v>0</v>
      </c>
      <c r="AE68" s="168">
        <f t="shared" si="12"/>
        <v>0</v>
      </c>
      <c r="AF68" s="168">
        <f t="shared" si="12"/>
        <v>0</v>
      </c>
      <c r="AG68" s="168">
        <f t="shared" si="12"/>
        <v>0</v>
      </c>
    </row>
    <row r="69" spans="2:33" ht="12.75" x14ac:dyDescent="0.2">
      <c r="B69" s="259" t="str">
        <f>'Memoria Aporte FIA al Ejecutor'!C17</f>
        <v>Equipo Técnico 10: indicar nombre aquí</v>
      </c>
      <c r="C69" s="261"/>
      <c r="D69" s="163"/>
      <c r="E69" s="164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6">
        <f t="shared" si="13"/>
        <v>0</v>
      </c>
      <c r="U69" s="167">
        <v>13</v>
      </c>
      <c r="V69" s="168">
        <f t="shared" si="12"/>
        <v>0</v>
      </c>
      <c r="W69" s="168">
        <f t="shared" si="12"/>
        <v>0</v>
      </c>
      <c r="X69" s="168">
        <f t="shared" si="12"/>
        <v>0</v>
      </c>
      <c r="Y69" s="168">
        <f t="shared" si="12"/>
        <v>0</v>
      </c>
      <c r="Z69" s="168">
        <f t="shared" si="12"/>
        <v>0</v>
      </c>
      <c r="AA69" s="168">
        <f t="shared" si="12"/>
        <v>0</v>
      </c>
      <c r="AB69" s="168">
        <f t="shared" si="12"/>
        <v>0</v>
      </c>
      <c r="AC69" s="168">
        <f t="shared" si="12"/>
        <v>0</v>
      </c>
      <c r="AD69" s="168">
        <f t="shared" si="12"/>
        <v>0</v>
      </c>
      <c r="AE69" s="168">
        <f t="shared" si="12"/>
        <v>0</v>
      </c>
      <c r="AF69" s="168">
        <f t="shared" si="12"/>
        <v>0</v>
      </c>
      <c r="AG69" s="168">
        <f t="shared" si="12"/>
        <v>0</v>
      </c>
    </row>
    <row r="70" spans="2:33" ht="12.75" x14ac:dyDescent="0.2">
      <c r="B70" s="259" t="str">
        <f>'Memoria Aporte FIA al Ejecutor'!C18</f>
        <v>Equipo Técnico 11: indicar nombre aquí</v>
      </c>
      <c r="C70" s="261"/>
      <c r="D70" s="163"/>
      <c r="E70" s="164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6">
        <f t="shared" si="13"/>
        <v>0</v>
      </c>
      <c r="U70" s="167">
        <v>12</v>
      </c>
      <c r="V70" s="168">
        <f t="shared" si="12"/>
        <v>0</v>
      </c>
      <c r="W70" s="168">
        <f t="shared" si="12"/>
        <v>0</v>
      </c>
      <c r="X70" s="168">
        <f t="shared" si="12"/>
        <v>0</v>
      </c>
      <c r="Y70" s="168">
        <f t="shared" si="12"/>
        <v>0</v>
      </c>
      <c r="Z70" s="168">
        <f t="shared" si="12"/>
        <v>0</v>
      </c>
      <c r="AA70" s="168">
        <f t="shared" si="12"/>
        <v>0</v>
      </c>
      <c r="AB70" s="168">
        <f t="shared" si="12"/>
        <v>0</v>
      </c>
      <c r="AC70" s="168">
        <f t="shared" si="12"/>
        <v>0</v>
      </c>
      <c r="AD70" s="168">
        <f t="shared" si="12"/>
        <v>0</v>
      </c>
      <c r="AE70" s="168">
        <f t="shared" si="12"/>
        <v>0</v>
      </c>
      <c r="AF70" s="168">
        <f t="shared" si="12"/>
        <v>0</v>
      </c>
      <c r="AG70" s="168">
        <f t="shared" si="12"/>
        <v>0</v>
      </c>
    </row>
    <row r="71" spans="2:33" ht="12.75" x14ac:dyDescent="0.2">
      <c r="B71" s="259" t="str">
        <f>'Memoria Aporte FIA al Ejecutor'!C19</f>
        <v>Equipo Técnico 12: indicar nombre aquí</v>
      </c>
      <c r="C71" s="261"/>
      <c r="D71" s="163"/>
      <c r="E71" s="164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6">
        <f t="shared" si="13"/>
        <v>0</v>
      </c>
      <c r="U71" s="167">
        <v>11</v>
      </c>
      <c r="V71" s="168">
        <f t="shared" si="12"/>
        <v>0</v>
      </c>
      <c r="W71" s="168">
        <f t="shared" si="12"/>
        <v>0</v>
      </c>
      <c r="X71" s="168">
        <f t="shared" si="12"/>
        <v>0</v>
      </c>
      <c r="Y71" s="168">
        <f t="shared" si="12"/>
        <v>0</v>
      </c>
      <c r="Z71" s="168">
        <f t="shared" si="12"/>
        <v>0</v>
      </c>
      <c r="AA71" s="168">
        <f t="shared" si="12"/>
        <v>0</v>
      </c>
      <c r="AB71" s="168">
        <f t="shared" si="12"/>
        <v>0</v>
      </c>
      <c r="AC71" s="168">
        <f t="shared" si="12"/>
        <v>0</v>
      </c>
      <c r="AD71" s="168">
        <f t="shared" si="12"/>
        <v>0</v>
      </c>
      <c r="AE71" s="168">
        <f t="shared" si="12"/>
        <v>0</v>
      </c>
      <c r="AF71" s="168">
        <f t="shared" si="12"/>
        <v>0</v>
      </c>
      <c r="AG71" s="168">
        <f t="shared" si="12"/>
        <v>0</v>
      </c>
    </row>
    <row r="72" spans="2:33" ht="12.75" x14ac:dyDescent="0.2">
      <c r="B72" s="259" t="str">
        <f>'Memoria Aporte FIA al Ejecutor'!C20</f>
        <v>Equipo Técnico 13: indicar nombre aquí</v>
      </c>
      <c r="C72" s="261"/>
      <c r="D72" s="163"/>
      <c r="E72" s="164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6">
        <f t="shared" si="13"/>
        <v>0</v>
      </c>
      <c r="U72" s="167">
        <v>10</v>
      </c>
      <c r="V72" s="168">
        <f t="shared" si="12"/>
        <v>0</v>
      </c>
      <c r="W72" s="168">
        <f t="shared" si="12"/>
        <v>0</v>
      </c>
      <c r="X72" s="168">
        <f t="shared" si="12"/>
        <v>0</v>
      </c>
      <c r="Y72" s="168">
        <f t="shared" si="12"/>
        <v>0</v>
      </c>
      <c r="Z72" s="168">
        <f t="shared" si="12"/>
        <v>0</v>
      </c>
      <c r="AA72" s="168">
        <f t="shared" si="12"/>
        <v>0</v>
      </c>
      <c r="AB72" s="168">
        <f t="shared" si="12"/>
        <v>0</v>
      </c>
      <c r="AC72" s="168">
        <f t="shared" si="12"/>
        <v>0</v>
      </c>
      <c r="AD72" s="168">
        <f t="shared" si="12"/>
        <v>0</v>
      </c>
      <c r="AE72" s="168">
        <f t="shared" si="12"/>
        <v>0</v>
      </c>
      <c r="AF72" s="168">
        <f t="shared" si="12"/>
        <v>0</v>
      </c>
      <c r="AG72" s="168">
        <f t="shared" si="12"/>
        <v>0</v>
      </c>
    </row>
    <row r="73" spans="2:33" ht="12.75" x14ac:dyDescent="0.2">
      <c r="B73" s="259" t="str">
        <f>'Memoria Aporte FIA al Ejecutor'!C21</f>
        <v>Equipo Técnico 14: indicar nombre aquí</v>
      </c>
      <c r="C73" s="261"/>
      <c r="D73" s="163"/>
      <c r="E73" s="164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6">
        <f t="shared" si="13"/>
        <v>0</v>
      </c>
      <c r="U73" s="167">
        <v>9</v>
      </c>
      <c r="V73" s="168">
        <f t="shared" si="12"/>
        <v>0</v>
      </c>
      <c r="W73" s="168">
        <f t="shared" si="12"/>
        <v>0</v>
      </c>
      <c r="X73" s="168">
        <f t="shared" si="12"/>
        <v>0</v>
      </c>
      <c r="Y73" s="168">
        <f t="shared" si="12"/>
        <v>0</v>
      </c>
      <c r="Z73" s="168">
        <f t="shared" si="12"/>
        <v>0</v>
      </c>
      <c r="AA73" s="168">
        <f t="shared" si="12"/>
        <v>0</v>
      </c>
      <c r="AB73" s="168">
        <f t="shared" si="12"/>
        <v>0</v>
      </c>
      <c r="AC73" s="168">
        <f t="shared" si="12"/>
        <v>0</v>
      </c>
      <c r="AD73" s="168">
        <f t="shared" si="12"/>
        <v>0</v>
      </c>
      <c r="AE73" s="168">
        <f t="shared" si="12"/>
        <v>0</v>
      </c>
      <c r="AF73" s="168">
        <f t="shared" si="12"/>
        <v>0</v>
      </c>
      <c r="AG73" s="168">
        <f t="shared" si="12"/>
        <v>0</v>
      </c>
    </row>
    <row r="74" spans="2:33" ht="12.75" x14ac:dyDescent="0.2">
      <c r="B74" s="259" t="str">
        <f>'Memoria Aporte FIA al Ejecutor'!C22</f>
        <v>Equipo Técnico 15: indicar nombre aquí</v>
      </c>
      <c r="C74" s="261"/>
      <c r="D74" s="163"/>
      <c r="E74" s="164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6">
        <f t="shared" si="13"/>
        <v>0</v>
      </c>
      <c r="U74" s="167">
        <v>8</v>
      </c>
      <c r="V74" s="168">
        <f t="shared" ref="V74:AG79" si="14">IF(ISBLANK(F74)=TRUE,0,1)</f>
        <v>0</v>
      </c>
      <c r="W74" s="168">
        <f t="shared" si="14"/>
        <v>0</v>
      </c>
      <c r="X74" s="168">
        <f t="shared" si="14"/>
        <v>0</v>
      </c>
      <c r="Y74" s="168">
        <f t="shared" si="14"/>
        <v>0</v>
      </c>
      <c r="Z74" s="168">
        <f t="shared" si="14"/>
        <v>0</v>
      </c>
      <c r="AA74" s="168">
        <f t="shared" si="14"/>
        <v>0</v>
      </c>
      <c r="AB74" s="168">
        <f t="shared" si="14"/>
        <v>0</v>
      </c>
      <c r="AC74" s="168">
        <f t="shared" si="14"/>
        <v>0</v>
      </c>
      <c r="AD74" s="168">
        <f t="shared" si="14"/>
        <v>0</v>
      </c>
      <c r="AE74" s="168">
        <f t="shared" si="14"/>
        <v>0</v>
      </c>
      <c r="AF74" s="168">
        <f t="shared" si="14"/>
        <v>0</v>
      </c>
      <c r="AG74" s="168">
        <f t="shared" si="14"/>
        <v>0</v>
      </c>
    </row>
    <row r="75" spans="2:33" ht="12.75" x14ac:dyDescent="0.2">
      <c r="B75" s="259" t="str">
        <f>'Memoria Aporte FIA al Ejecutor'!C23</f>
        <v>Equipo Técnico 16: indicar nombre aquí</v>
      </c>
      <c r="C75" s="261"/>
      <c r="D75" s="163"/>
      <c r="E75" s="164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6">
        <f t="shared" si="13"/>
        <v>0</v>
      </c>
      <c r="U75" s="167">
        <v>7</v>
      </c>
      <c r="V75" s="168">
        <f t="shared" si="14"/>
        <v>0</v>
      </c>
      <c r="W75" s="168">
        <f t="shared" si="14"/>
        <v>0</v>
      </c>
      <c r="X75" s="168">
        <f t="shared" si="14"/>
        <v>0</v>
      </c>
      <c r="Y75" s="168">
        <f t="shared" si="14"/>
        <v>0</v>
      </c>
      <c r="Z75" s="168">
        <f t="shared" si="14"/>
        <v>0</v>
      </c>
      <c r="AA75" s="168">
        <f t="shared" si="14"/>
        <v>0</v>
      </c>
      <c r="AB75" s="168">
        <f t="shared" si="14"/>
        <v>0</v>
      </c>
      <c r="AC75" s="168">
        <f t="shared" si="14"/>
        <v>0</v>
      </c>
      <c r="AD75" s="168">
        <f t="shared" si="14"/>
        <v>0</v>
      </c>
      <c r="AE75" s="168">
        <f t="shared" si="14"/>
        <v>0</v>
      </c>
      <c r="AF75" s="168">
        <f t="shared" si="14"/>
        <v>0</v>
      </c>
      <c r="AG75" s="168">
        <f t="shared" si="14"/>
        <v>0</v>
      </c>
    </row>
    <row r="76" spans="2:33" ht="12.75" x14ac:dyDescent="0.2">
      <c r="B76" s="259" t="str">
        <f>'Memoria Aporte FIA al Ejecutor'!C24</f>
        <v>Equipo Técnico 17: indicar nombre aquí</v>
      </c>
      <c r="C76" s="261"/>
      <c r="D76" s="163"/>
      <c r="E76" s="164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6">
        <f t="shared" si="13"/>
        <v>0</v>
      </c>
      <c r="U76" s="167">
        <v>6</v>
      </c>
      <c r="V76" s="168">
        <f t="shared" si="14"/>
        <v>0</v>
      </c>
      <c r="W76" s="168">
        <f t="shared" si="14"/>
        <v>0</v>
      </c>
      <c r="X76" s="168">
        <f t="shared" si="14"/>
        <v>0</v>
      </c>
      <c r="Y76" s="168">
        <f t="shared" si="14"/>
        <v>0</v>
      </c>
      <c r="Z76" s="168">
        <f t="shared" si="14"/>
        <v>0</v>
      </c>
      <c r="AA76" s="168">
        <f t="shared" si="14"/>
        <v>0</v>
      </c>
      <c r="AB76" s="168">
        <f t="shared" si="14"/>
        <v>0</v>
      </c>
      <c r="AC76" s="168">
        <f t="shared" si="14"/>
        <v>0</v>
      </c>
      <c r="AD76" s="168">
        <f t="shared" si="14"/>
        <v>0</v>
      </c>
      <c r="AE76" s="168">
        <f t="shared" si="14"/>
        <v>0</v>
      </c>
      <c r="AF76" s="168">
        <f t="shared" si="14"/>
        <v>0</v>
      </c>
      <c r="AG76" s="168">
        <f t="shared" si="14"/>
        <v>0</v>
      </c>
    </row>
    <row r="77" spans="2:33" ht="12.75" x14ac:dyDescent="0.2">
      <c r="B77" s="259" t="str">
        <f>'Memoria Aporte FIA al Ejecutor'!C25</f>
        <v>Equipo Técnico 18: indicar nombre aquí</v>
      </c>
      <c r="C77" s="261"/>
      <c r="D77" s="163"/>
      <c r="E77" s="164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6">
        <f t="shared" si="13"/>
        <v>0</v>
      </c>
      <c r="U77" s="167">
        <v>5</v>
      </c>
      <c r="V77" s="168">
        <f t="shared" si="14"/>
        <v>0</v>
      </c>
      <c r="W77" s="168">
        <f t="shared" si="14"/>
        <v>0</v>
      </c>
      <c r="X77" s="168">
        <f t="shared" si="14"/>
        <v>0</v>
      </c>
      <c r="Y77" s="168">
        <f t="shared" si="14"/>
        <v>0</v>
      </c>
      <c r="Z77" s="168">
        <f t="shared" si="14"/>
        <v>0</v>
      </c>
      <c r="AA77" s="168">
        <f t="shared" si="14"/>
        <v>0</v>
      </c>
      <c r="AB77" s="168">
        <f t="shared" si="14"/>
        <v>0</v>
      </c>
      <c r="AC77" s="168">
        <f t="shared" si="14"/>
        <v>0</v>
      </c>
      <c r="AD77" s="168">
        <f t="shared" si="14"/>
        <v>0</v>
      </c>
      <c r="AE77" s="168">
        <f t="shared" si="14"/>
        <v>0</v>
      </c>
      <c r="AF77" s="168">
        <f t="shared" si="14"/>
        <v>0</v>
      </c>
      <c r="AG77" s="168">
        <f t="shared" si="14"/>
        <v>0</v>
      </c>
    </row>
    <row r="78" spans="2:33" ht="12.75" x14ac:dyDescent="0.2">
      <c r="B78" s="259" t="str">
        <f>'Memoria Aporte FIA al Ejecutor'!C26</f>
        <v>Equipo Técnico 19: indicar nombre aquí</v>
      </c>
      <c r="C78" s="261"/>
      <c r="D78" s="163"/>
      <c r="E78" s="164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6">
        <f t="shared" si="13"/>
        <v>0</v>
      </c>
      <c r="U78" s="167">
        <v>4</v>
      </c>
      <c r="V78" s="168">
        <f t="shared" si="14"/>
        <v>0</v>
      </c>
      <c r="W78" s="168">
        <f t="shared" si="14"/>
        <v>0</v>
      </c>
      <c r="X78" s="168">
        <f t="shared" si="14"/>
        <v>0</v>
      </c>
      <c r="Y78" s="168">
        <f t="shared" si="14"/>
        <v>0</v>
      </c>
      <c r="Z78" s="168">
        <f t="shared" si="14"/>
        <v>0</v>
      </c>
      <c r="AA78" s="168">
        <f t="shared" si="14"/>
        <v>0</v>
      </c>
      <c r="AB78" s="168">
        <f t="shared" si="14"/>
        <v>0</v>
      </c>
      <c r="AC78" s="168">
        <f t="shared" si="14"/>
        <v>0</v>
      </c>
      <c r="AD78" s="168">
        <f t="shared" si="14"/>
        <v>0</v>
      </c>
      <c r="AE78" s="168">
        <f t="shared" si="14"/>
        <v>0</v>
      </c>
      <c r="AF78" s="168">
        <f t="shared" si="14"/>
        <v>0</v>
      </c>
      <c r="AG78" s="168">
        <f t="shared" si="14"/>
        <v>0</v>
      </c>
    </row>
    <row r="79" spans="2:33" ht="12.75" x14ac:dyDescent="0.2">
      <c r="B79" s="259" t="str">
        <f>'Memoria Aporte FIA al Ejecutor'!C27</f>
        <v>Equipo Técnico 20: indicar nombre aquí</v>
      </c>
      <c r="C79" s="261"/>
      <c r="D79" s="163"/>
      <c r="E79" s="164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6">
        <f t="shared" si="13"/>
        <v>0</v>
      </c>
      <c r="U79" s="167">
        <v>3</v>
      </c>
      <c r="V79" s="168">
        <f t="shared" si="14"/>
        <v>0</v>
      </c>
      <c r="W79" s="168">
        <f t="shared" si="14"/>
        <v>0</v>
      </c>
      <c r="X79" s="168">
        <f t="shared" si="14"/>
        <v>0</v>
      </c>
      <c r="Y79" s="168">
        <f t="shared" si="14"/>
        <v>0</v>
      </c>
      <c r="Z79" s="168">
        <f t="shared" si="14"/>
        <v>0</v>
      </c>
      <c r="AA79" s="168">
        <f t="shared" si="14"/>
        <v>0</v>
      </c>
      <c r="AB79" s="168">
        <f t="shared" si="14"/>
        <v>0</v>
      </c>
      <c r="AC79" s="168">
        <f t="shared" si="14"/>
        <v>0</v>
      </c>
      <c r="AD79" s="168">
        <f t="shared" si="14"/>
        <v>0</v>
      </c>
      <c r="AE79" s="168">
        <f t="shared" si="14"/>
        <v>0</v>
      </c>
      <c r="AF79" s="168">
        <f t="shared" si="14"/>
        <v>0</v>
      </c>
      <c r="AG79" s="168">
        <f t="shared" si="14"/>
        <v>0</v>
      </c>
    </row>
    <row r="80" spans="2:33" hidden="1" outlineLevel="1" x14ac:dyDescent="0.2">
      <c r="F80" s="171">
        <f>Q54+1</f>
        <v>43466</v>
      </c>
      <c r="G80" s="172">
        <f>F81+1</f>
        <v>43497</v>
      </c>
      <c r="H80" s="172">
        <f t="shared" ref="H80:Q80" si="15">G81+1</f>
        <v>43525</v>
      </c>
      <c r="I80" s="172">
        <f t="shared" si="15"/>
        <v>43556</v>
      </c>
      <c r="J80" s="172">
        <f t="shared" si="15"/>
        <v>43586</v>
      </c>
      <c r="K80" s="172">
        <f t="shared" si="15"/>
        <v>43617</v>
      </c>
      <c r="L80" s="172">
        <f t="shared" si="15"/>
        <v>43647</v>
      </c>
      <c r="M80" s="172">
        <f t="shared" si="15"/>
        <v>43678</v>
      </c>
      <c r="N80" s="172">
        <f t="shared" si="15"/>
        <v>43709</v>
      </c>
      <c r="O80" s="172">
        <f t="shared" si="15"/>
        <v>43739</v>
      </c>
      <c r="P80" s="172">
        <f t="shared" si="15"/>
        <v>43770</v>
      </c>
      <c r="Q80" s="172">
        <f t="shared" si="15"/>
        <v>43800</v>
      </c>
      <c r="U80" s="156">
        <v>2</v>
      </c>
      <c r="V80" s="173">
        <f>F80</f>
        <v>43466</v>
      </c>
      <c r="W80" s="173">
        <f t="shared" ref="W80:AG80" si="16">G80</f>
        <v>43497</v>
      </c>
      <c r="X80" s="173">
        <f t="shared" si="16"/>
        <v>43525</v>
      </c>
      <c r="Y80" s="173">
        <f t="shared" si="16"/>
        <v>43556</v>
      </c>
      <c r="Z80" s="173">
        <f t="shared" si="16"/>
        <v>43586</v>
      </c>
      <c r="AA80" s="173">
        <f t="shared" si="16"/>
        <v>43617</v>
      </c>
      <c r="AB80" s="173">
        <f t="shared" si="16"/>
        <v>43647</v>
      </c>
      <c r="AC80" s="173">
        <f t="shared" si="16"/>
        <v>43678</v>
      </c>
      <c r="AD80" s="173">
        <f t="shared" si="16"/>
        <v>43709</v>
      </c>
      <c r="AE80" s="173">
        <f t="shared" si="16"/>
        <v>43739</v>
      </c>
      <c r="AF80" s="173">
        <f t="shared" si="16"/>
        <v>43770</v>
      </c>
      <c r="AG80" s="173">
        <f t="shared" si="16"/>
        <v>43800</v>
      </c>
    </row>
    <row r="81" spans="2:33" hidden="1" outlineLevel="1" x14ac:dyDescent="0.2">
      <c r="C81" s="153"/>
      <c r="F81" s="171">
        <f>EDATE(F80,1)-1</f>
        <v>43496</v>
      </c>
      <c r="G81" s="171">
        <f>EDATE(G80,1)-1</f>
        <v>43524</v>
      </c>
      <c r="H81" s="171">
        <f t="shared" ref="H81:Q81" si="17">EDATE(H80,1)-1</f>
        <v>43555</v>
      </c>
      <c r="I81" s="171">
        <f t="shared" si="17"/>
        <v>43585</v>
      </c>
      <c r="J81" s="171">
        <f t="shared" si="17"/>
        <v>43616</v>
      </c>
      <c r="K81" s="171">
        <f t="shared" si="17"/>
        <v>43646</v>
      </c>
      <c r="L81" s="171">
        <f t="shared" si="17"/>
        <v>43677</v>
      </c>
      <c r="M81" s="171">
        <f t="shared" si="17"/>
        <v>43708</v>
      </c>
      <c r="N81" s="171">
        <f t="shared" si="17"/>
        <v>43738</v>
      </c>
      <c r="O81" s="171">
        <f t="shared" si="17"/>
        <v>43769</v>
      </c>
      <c r="P81" s="171">
        <f t="shared" si="17"/>
        <v>43799</v>
      </c>
      <c r="Q81" s="171">
        <f t="shared" si="17"/>
        <v>43830</v>
      </c>
    </row>
    <row r="82" spans="2:33" s="178" customFormat="1" collapsed="1" x14ac:dyDescent="0.2">
      <c r="C82" s="179"/>
      <c r="E82" s="180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</row>
    <row r="83" spans="2:33" x14ac:dyDescent="0.2">
      <c r="B83" s="153" t="s">
        <v>74</v>
      </c>
      <c r="C83" s="153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33" x14ac:dyDescent="0.2">
      <c r="B84" s="157" t="s">
        <v>75</v>
      </c>
      <c r="C84" s="177">
        <f>C57+1</f>
        <v>2020</v>
      </c>
      <c r="D84" s="159" t="s">
        <v>76</v>
      </c>
      <c r="E84" s="160" t="s">
        <v>77</v>
      </c>
      <c r="F84" s="161" t="s">
        <v>78</v>
      </c>
      <c r="G84" s="161" t="s">
        <v>79</v>
      </c>
      <c r="H84" s="161" t="s">
        <v>80</v>
      </c>
      <c r="I84" s="161" t="s">
        <v>81</v>
      </c>
      <c r="J84" s="161" t="s">
        <v>82</v>
      </c>
      <c r="K84" s="161" t="s">
        <v>83</v>
      </c>
      <c r="L84" s="161" t="s">
        <v>84</v>
      </c>
      <c r="M84" s="161" t="s">
        <v>85</v>
      </c>
      <c r="N84" s="161" t="s">
        <v>86</v>
      </c>
      <c r="O84" s="161" t="s">
        <v>87</v>
      </c>
      <c r="P84" s="161" t="s">
        <v>88</v>
      </c>
      <c r="Q84" s="161" t="s">
        <v>89</v>
      </c>
      <c r="R84" s="159" t="s">
        <v>90</v>
      </c>
    </row>
    <row r="85" spans="2:33" ht="12.75" x14ac:dyDescent="0.2">
      <c r="B85" s="259" t="str">
        <f>'Memoria Aporte FIA al Ejecutor'!C6</f>
        <v>Coordinador Principal: indicar nombre aquí</v>
      </c>
      <c r="C85" s="261"/>
      <c r="D85" s="163"/>
      <c r="E85" s="164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6">
        <f>SUM(F85:Q85)</f>
        <v>0</v>
      </c>
      <c r="U85" s="167">
        <v>24</v>
      </c>
      <c r="V85" s="168">
        <f t="shared" ref="V85:AG100" si="18">IF(ISBLANK(F85)=TRUE,0,1)</f>
        <v>0</v>
      </c>
      <c r="W85" s="168">
        <f t="shared" si="18"/>
        <v>0</v>
      </c>
      <c r="X85" s="168">
        <f t="shared" si="18"/>
        <v>0</v>
      </c>
      <c r="Y85" s="168">
        <f t="shared" si="18"/>
        <v>0</v>
      </c>
      <c r="Z85" s="168">
        <f t="shared" si="18"/>
        <v>0</v>
      </c>
      <c r="AA85" s="168">
        <f t="shared" si="18"/>
        <v>0</v>
      </c>
      <c r="AB85" s="168">
        <f t="shared" si="18"/>
        <v>0</v>
      </c>
      <c r="AC85" s="168">
        <f t="shared" si="18"/>
        <v>0</v>
      </c>
      <c r="AD85" s="168">
        <f t="shared" si="18"/>
        <v>0</v>
      </c>
      <c r="AE85" s="168">
        <f t="shared" si="18"/>
        <v>0</v>
      </c>
      <c r="AF85" s="168">
        <f t="shared" si="18"/>
        <v>0</v>
      </c>
      <c r="AG85" s="168">
        <f t="shared" si="18"/>
        <v>0</v>
      </c>
    </row>
    <row r="86" spans="2:33" ht="12.75" x14ac:dyDescent="0.2">
      <c r="B86" s="259" t="str">
        <f>'Memoria Aporte FIA al Ejecutor'!C7</f>
        <v>Coordinador Alterno: indicar nombre aquí</v>
      </c>
      <c r="C86" s="261"/>
      <c r="D86" s="163"/>
      <c r="E86" s="164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6">
        <f t="shared" ref="R86:R106" si="19">SUM(F86:Q86)</f>
        <v>0</v>
      </c>
      <c r="U86" s="167">
        <v>23</v>
      </c>
      <c r="V86" s="168">
        <f t="shared" si="18"/>
        <v>0</v>
      </c>
      <c r="W86" s="168">
        <f t="shared" si="18"/>
        <v>0</v>
      </c>
      <c r="X86" s="168">
        <f t="shared" si="18"/>
        <v>0</v>
      </c>
      <c r="Y86" s="168">
        <f t="shared" si="18"/>
        <v>0</v>
      </c>
      <c r="Z86" s="168">
        <f t="shared" si="18"/>
        <v>0</v>
      </c>
      <c r="AA86" s="168">
        <f t="shared" si="18"/>
        <v>0</v>
      </c>
      <c r="AB86" s="168">
        <f t="shared" si="18"/>
        <v>0</v>
      </c>
      <c r="AC86" s="168">
        <f t="shared" si="18"/>
        <v>0</v>
      </c>
      <c r="AD86" s="168">
        <f t="shared" si="18"/>
        <v>0</v>
      </c>
      <c r="AE86" s="168">
        <f t="shared" si="18"/>
        <v>0</v>
      </c>
      <c r="AF86" s="168">
        <f t="shared" si="18"/>
        <v>0</v>
      </c>
      <c r="AG86" s="168">
        <f t="shared" si="18"/>
        <v>0</v>
      </c>
    </row>
    <row r="87" spans="2:33" ht="12.75" x14ac:dyDescent="0.2">
      <c r="B87" s="259" t="str">
        <f>'Memoria Aporte FIA al Ejecutor'!C8</f>
        <v>Equipo Técnico 1: indicar nombre aquí</v>
      </c>
      <c r="C87" s="261"/>
      <c r="D87" s="163"/>
      <c r="E87" s="164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6">
        <f t="shared" si="19"/>
        <v>0</v>
      </c>
      <c r="U87" s="167">
        <v>22</v>
      </c>
      <c r="V87" s="168">
        <f t="shared" si="18"/>
        <v>0</v>
      </c>
      <c r="W87" s="168">
        <f t="shared" si="18"/>
        <v>0</v>
      </c>
      <c r="X87" s="168">
        <f t="shared" si="18"/>
        <v>0</v>
      </c>
      <c r="Y87" s="168">
        <f t="shared" si="18"/>
        <v>0</v>
      </c>
      <c r="Z87" s="168">
        <f t="shared" si="18"/>
        <v>0</v>
      </c>
      <c r="AA87" s="168">
        <f t="shared" si="18"/>
        <v>0</v>
      </c>
      <c r="AB87" s="168">
        <f t="shared" si="18"/>
        <v>0</v>
      </c>
      <c r="AC87" s="168">
        <f t="shared" si="18"/>
        <v>0</v>
      </c>
      <c r="AD87" s="168">
        <f t="shared" si="18"/>
        <v>0</v>
      </c>
      <c r="AE87" s="168">
        <f t="shared" si="18"/>
        <v>0</v>
      </c>
      <c r="AF87" s="168">
        <f t="shared" si="18"/>
        <v>0</v>
      </c>
      <c r="AG87" s="168">
        <f t="shared" si="18"/>
        <v>0</v>
      </c>
    </row>
    <row r="88" spans="2:33" ht="12.75" x14ac:dyDescent="0.2">
      <c r="B88" s="259" t="str">
        <f>'Memoria Aporte FIA al Ejecutor'!C9</f>
        <v>Equipo Técnico 2: indicar nombre aquí</v>
      </c>
      <c r="C88" s="261"/>
      <c r="D88" s="163"/>
      <c r="E88" s="164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6">
        <f t="shared" si="19"/>
        <v>0</v>
      </c>
      <c r="U88" s="167">
        <v>21</v>
      </c>
      <c r="V88" s="168">
        <f t="shared" si="18"/>
        <v>0</v>
      </c>
      <c r="W88" s="168">
        <f t="shared" si="18"/>
        <v>0</v>
      </c>
      <c r="X88" s="168">
        <f t="shared" si="18"/>
        <v>0</v>
      </c>
      <c r="Y88" s="168">
        <f t="shared" si="18"/>
        <v>0</v>
      </c>
      <c r="Z88" s="168">
        <f t="shared" si="18"/>
        <v>0</v>
      </c>
      <c r="AA88" s="168">
        <f t="shared" si="18"/>
        <v>0</v>
      </c>
      <c r="AB88" s="168">
        <f t="shared" si="18"/>
        <v>0</v>
      </c>
      <c r="AC88" s="168">
        <f t="shared" si="18"/>
        <v>0</v>
      </c>
      <c r="AD88" s="168">
        <f t="shared" si="18"/>
        <v>0</v>
      </c>
      <c r="AE88" s="168">
        <f t="shared" si="18"/>
        <v>0</v>
      </c>
      <c r="AF88" s="168">
        <f t="shared" si="18"/>
        <v>0</v>
      </c>
      <c r="AG88" s="168">
        <f t="shared" si="18"/>
        <v>0</v>
      </c>
    </row>
    <row r="89" spans="2:33" ht="12.75" x14ac:dyDescent="0.2">
      <c r="B89" s="259" t="str">
        <f>'Memoria Aporte FIA al Ejecutor'!C10</f>
        <v>Equipo Técnico 3: indicar nombre aquí</v>
      </c>
      <c r="C89" s="261"/>
      <c r="D89" s="163"/>
      <c r="E89" s="164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6">
        <f t="shared" si="19"/>
        <v>0</v>
      </c>
      <c r="U89" s="167">
        <v>20</v>
      </c>
      <c r="V89" s="168">
        <f t="shared" si="18"/>
        <v>0</v>
      </c>
      <c r="W89" s="168">
        <f t="shared" si="18"/>
        <v>0</v>
      </c>
      <c r="X89" s="168">
        <f t="shared" si="18"/>
        <v>0</v>
      </c>
      <c r="Y89" s="168">
        <f t="shared" si="18"/>
        <v>0</v>
      </c>
      <c r="Z89" s="168">
        <f t="shared" si="18"/>
        <v>0</v>
      </c>
      <c r="AA89" s="168">
        <f t="shared" si="18"/>
        <v>0</v>
      </c>
      <c r="AB89" s="168">
        <f t="shared" si="18"/>
        <v>0</v>
      </c>
      <c r="AC89" s="168">
        <f t="shared" si="18"/>
        <v>0</v>
      </c>
      <c r="AD89" s="168">
        <f t="shared" si="18"/>
        <v>0</v>
      </c>
      <c r="AE89" s="168">
        <f t="shared" si="18"/>
        <v>0</v>
      </c>
      <c r="AF89" s="168">
        <f t="shared" si="18"/>
        <v>0</v>
      </c>
      <c r="AG89" s="168">
        <f t="shared" si="18"/>
        <v>0</v>
      </c>
    </row>
    <row r="90" spans="2:33" ht="12.75" x14ac:dyDescent="0.2">
      <c r="B90" s="259" t="str">
        <f>'Memoria Aporte FIA al Ejecutor'!C11</f>
        <v>Equipo Técnico 4: indicar nombre aquí</v>
      </c>
      <c r="C90" s="261"/>
      <c r="D90" s="163"/>
      <c r="E90" s="164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6">
        <f t="shared" si="19"/>
        <v>0</v>
      </c>
      <c r="U90" s="167">
        <v>19</v>
      </c>
      <c r="V90" s="168">
        <f t="shared" si="18"/>
        <v>0</v>
      </c>
      <c r="W90" s="168">
        <f t="shared" si="18"/>
        <v>0</v>
      </c>
      <c r="X90" s="168">
        <f t="shared" si="18"/>
        <v>0</v>
      </c>
      <c r="Y90" s="168">
        <f t="shared" si="18"/>
        <v>0</v>
      </c>
      <c r="Z90" s="168">
        <f t="shared" si="18"/>
        <v>0</v>
      </c>
      <c r="AA90" s="168">
        <f t="shared" si="18"/>
        <v>0</v>
      </c>
      <c r="AB90" s="168">
        <f t="shared" si="18"/>
        <v>0</v>
      </c>
      <c r="AC90" s="168">
        <f t="shared" si="18"/>
        <v>0</v>
      </c>
      <c r="AD90" s="168">
        <f t="shared" si="18"/>
        <v>0</v>
      </c>
      <c r="AE90" s="168">
        <f t="shared" si="18"/>
        <v>0</v>
      </c>
      <c r="AF90" s="168">
        <f t="shared" si="18"/>
        <v>0</v>
      </c>
      <c r="AG90" s="168">
        <f t="shared" si="18"/>
        <v>0</v>
      </c>
    </row>
    <row r="91" spans="2:33" ht="12.75" x14ac:dyDescent="0.2">
      <c r="B91" s="259" t="str">
        <f>'Memoria Aporte FIA al Ejecutor'!C12</f>
        <v>Equipo Técnico 5: indicar nombre aquí</v>
      </c>
      <c r="C91" s="261"/>
      <c r="D91" s="163"/>
      <c r="E91" s="164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6">
        <f t="shared" si="19"/>
        <v>0</v>
      </c>
      <c r="U91" s="167">
        <v>18</v>
      </c>
      <c r="V91" s="168">
        <f t="shared" si="18"/>
        <v>0</v>
      </c>
      <c r="W91" s="168">
        <f t="shared" si="18"/>
        <v>0</v>
      </c>
      <c r="X91" s="168">
        <f t="shared" si="18"/>
        <v>0</v>
      </c>
      <c r="Y91" s="168">
        <f t="shared" si="18"/>
        <v>0</v>
      </c>
      <c r="Z91" s="168">
        <f t="shared" si="18"/>
        <v>0</v>
      </c>
      <c r="AA91" s="168">
        <f t="shared" si="18"/>
        <v>0</v>
      </c>
      <c r="AB91" s="168">
        <f t="shared" si="18"/>
        <v>0</v>
      </c>
      <c r="AC91" s="168">
        <f t="shared" si="18"/>
        <v>0</v>
      </c>
      <c r="AD91" s="168">
        <f t="shared" si="18"/>
        <v>0</v>
      </c>
      <c r="AE91" s="168">
        <f t="shared" si="18"/>
        <v>0</v>
      </c>
      <c r="AF91" s="168">
        <f t="shared" si="18"/>
        <v>0</v>
      </c>
      <c r="AG91" s="168">
        <f t="shared" si="18"/>
        <v>0</v>
      </c>
    </row>
    <row r="92" spans="2:33" ht="12.75" x14ac:dyDescent="0.2">
      <c r="B92" s="259" t="str">
        <f>'Memoria Aporte FIA al Ejecutor'!C13</f>
        <v>Equipo Técnico 6: indicar nombre aquí</v>
      </c>
      <c r="C92" s="261"/>
      <c r="D92" s="163"/>
      <c r="E92" s="164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6">
        <f t="shared" si="19"/>
        <v>0</v>
      </c>
      <c r="U92" s="167">
        <v>17</v>
      </c>
      <c r="V92" s="168">
        <f t="shared" si="18"/>
        <v>0</v>
      </c>
      <c r="W92" s="168">
        <f t="shared" si="18"/>
        <v>0</v>
      </c>
      <c r="X92" s="168">
        <f t="shared" si="18"/>
        <v>0</v>
      </c>
      <c r="Y92" s="168">
        <f t="shared" si="18"/>
        <v>0</v>
      </c>
      <c r="Z92" s="168">
        <f t="shared" si="18"/>
        <v>0</v>
      </c>
      <c r="AA92" s="168">
        <f t="shared" si="18"/>
        <v>0</v>
      </c>
      <c r="AB92" s="168">
        <f t="shared" si="18"/>
        <v>0</v>
      </c>
      <c r="AC92" s="168">
        <f t="shared" si="18"/>
        <v>0</v>
      </c>
      <c r="AD92" s="168">
        <f t="shared" si="18"/>
        <v>0</v>
      </c>
      <c r="AE92" s="168">
        <f t="shared" si="18"/>
        <v>0</v>
      </c>
      <c r="AF92" s="168">
        <f t="shared" si="18"/>
        <v>0</v>
      </c>
      <c r="AG92" s="168">
        <f t="shared" si="18"/>
        <v>0</v>
      </c>
    </row>
    <row r="93" spans="2:33" ht="12.75" x14ac:dyDescent="0.2">
      <c r="B93" s="259" t="str">
        <f>'Memoria Aporte FIA al Ejecutor'!C14</f>
        <v>Equipo Técnico 7: indicar nombre aquí</v>
      </c>
      <c r="C93" s="261"/>
      <c r="D93" s="163"/>
      <c r="E93" s="164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6">
        <f t="shared" si="19"/>
        <v>0</v>
      </c>
      <c r="U93" s="167">
        <v>16</v>
      </c>
      <c r="V93" s="168">
        <f t="shared" si="18"/>
        <v>0</v>
      </c>
      <c r="W93" s="168">
        <f t="shared" si="18"/>
        <v>0</v>
      </c>
      <c r="X93" s="168">
        <f t="shared" si="18"/>
        <v>0</v>
      </c>
      <c r="Y93" s="168">
        <f t="shared" si="18"/>
        <v>0</v>
      </c>
      <c r="Z93" s="168">
        <f t="shared" si="18"/>
        <v>0</v>
      </c>
      <c r="AA93" s="168">
        <f t="shared" si="18"/>
        <v>0</v>
      </c>
      <c r="AB93" s="168">
        <f t="shared" si="18"/>
        <v>0</v>
      </c>
      <c r="AC93" s="168">
        <f t="shared" si="18"/>
        <v>0</v>
      </c>
      <c r="AD93" s="168">
        <f t="shared" si="18"/>
        <v>0</v>
      </c>
      <c r="AE93" s="168">
        <f t="shared" si="18"/>
        <v>0</v>
      </c>
      <c r="AF93" s="168">
        <f t="shared" si="18"/>
        <v>0</v>
      </c>
      <c r="AG93" s="168">
        <f t="shared" si="18"/>
        <v>0</v>
      </c>
    </row>
    <row r="94" spans="2:33" ht="12.75" x14ac:dyDescent="0.2">
      <c r="B94" s="259" t="str">
        <f>'Memoria Aporte FIA al Ejecutor'!C15</f>
        <v>Equipo Técnico 8: indicar nombre aquí</v>
      </c>
      <c r="C94" s="261"/>
      <c r="D94" s="163"/>
      <c r="E94" s="164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6">
        <f t="shared" si="19"/>
        <v>0</v>
      </c>
      <c r="U94" s="167">
        <v>15</v>
      </c>
      <c r="V94" s="168">
        <f t="shared" si="18"/>
        <v>0</v>
      </c>
      <c r="W94" s="168">
        <f t="shared" si="18"/>
        <v>0</v>
      </c>
      <c r="X94" s="168">
        <f t="shared" si="18"/>
        <v>0</v>
      </c>
      <c r="Y94" s="168">
        <f t="shared" si="18"/>
        <v>0</v>
      </c>
      <c r="Z94" s="168">
        <f t="shared" si="18"/>
        <v>0</v>
      </c>
      <c r="AA94" s="168">
        <f t="shared" si="18"/>
        <v>0</v>
      </c>
      <c r="AB94" s="168">
        <f t="shared" si="18"/>
        <v>0</v>
      </c>
      <c r="AC94" s="168">
        <f t="shared" si="18"/>
        <v>0</v>
      </c>
      <c r="AD94" s="168">
        <f t="shared" si="18"/>
        <v>0</v>
      </c>
      <c r="AE94" s="168">
        <f t="shared" si="18"/>
        <v>0</v>
      </c>
      <c r="AF94" s="168">
        <f t="shared" si="18"/>
        <v>0</v>
      </c>
      <c r="AG94" s="168">
        <f t="shared" si="18"/>
        <v>0</v>
      </c>
    </row>
    <row r="95" spans="2:33" ht="12.75" x14ac:dyDescent="0.2">
      <c r="B95" s="259" t="str">
        <f>'Memoria Aporte FIA al Ejecutor'!C16</f>
        <v>Equipo Técnico 9: indicar nombre aquí</v>
      </c>
      <c r="C95" s="261"/>
      <c r="D95" s="163"/>
      <c r="E95" s="164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6">
        <f t="shared" si="19"/>
        <v>0</v>
      </c>
      <c r="U95" s="167">
        <v>14</v>
      </c>
      <c r="V95" s="168">
        <f t="shared" si="18"/>
        <v>0</v>
      </c>
      <c r="W95" s="168">
        <f t="shared" si="18"/>
        <v>0</v>
      </c>
      <c r="X95" s="168">
        <f t="shared" si="18"/>
        <v>0</v>
      </c>
      <c r="Y95" s="168">
        <f t="shared" si="18"/>
        <v>0</v>
      </c>
      <c r="Z95" s="168">
        <f t="shared" si="18"/>
        <v>0</v>
      </c>
      <c r="AA95" s="168">
        <f t="shared" si="18"/>
        <v>0</v>
      </c>
      <c r="AB95" s="168">
        <f t="shared" si="18"/>
        <v>0</v>
      </c>
      <c r="AC95" s="168">
        <f t="shared" si="18"/>
        <v>0</v>
      </c>
      <c r="AD95" s="168">
        <f t="shared" si="18"/>
        <v>0</v>
      </c>
      <c r="AE95" s="168">
        <f t="shared" si="18"/>
        <v>0</v>
      </c>
      <c r="AF95" s="168">
        <f t="shared" si="18"/>
        <v>0</v>
      </c>
      <c r="AG95" s="168">
        <f t="shared" si="18"/>
        <v>0</v>
      </c>
    </row>
    <row r="96" spans="2:33" ht="12.75" x14ac:dyDescent="0.2">
      <c r="B96" s="259" t="str">
        <f>'Memoria Aporte FIA al Ejecutor'!C17</f>
        <v>Equipo Técnico 10: indicar nombre aquí</v>
      </c>
      <c r="C96" s="261"/>
      <c r="D96" s="163"/>
      <c r="E96" s="164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6">
        <f t="shared" si="19"/>
        <v>0</v>
      </c>
      <c r="U96" s="167">
        <v>13</v>
      </c>
      <c r="V96" s="168">
        <f t="shared" si="18"/>
        <v>0</v>
      </c>
      <c r="W96" s="168">
        <f t="shared" si="18"/>
        <v>0</v>
      </c>
      <c r="X96" s="168">
        <f t="shared" si="18"/>
        <v>0</v>
      </c>
      <c r="Y96" s="168">
        <f t="shared" si="18"/>
        <v>0</v>
      </c>
      <c r="Z96" s="168">
        <f t="shared" si="18"/>
        <v>0</v>
      </c>
      <c r="AA96" s="168">
        <f t="shared" si="18"/>
        <v>0</v>
      </c>
      <c r="AB96" s="168">
        <f t="shared" si="18"/>
        <v>0</v>
      </c>
      <c r="AC96" s="168">
        <f t="shared" si="18"/>
        <v>0</v>
      </c>
      <c r="AD96" s="168">
        <f t="shared" si="18"/>
        <v>0</v>
      </c>
      <c r="AE96" s="168">
        <f t="shared" si="18"/>
        <v>0</v>
      </c>
      <c r="AF96" s="168">
        <f t="shared" si="18"/>
        <v>0</v>
      </c>
      <c r="AG96" s="168">
        <f t="shared" si="18"/>
        <v>0</v>
      </c>
    </row>
    <row r="97" spans="2:33" ht="12.75" x14ac:dyDescent="0.2">
      <c r="B97" s="259" t="str">
        <f>'Memoria Aporte FIA al Ejecutor'!C18</f>
        <v>Equipo Técnico 11: indicar nombre aquí</v>
      </c>
      <c r="C97" s="261"/>
      <c r="D97" s="163"/>
      <c r="E97" s="164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6">
        <f t="shared" si="19"/>
        <v>0</v>
      </c>
      <c r="U97" s="167">
        <v>12</v>
      </c>
      <c r="V97" s="168">
        <f t="shared" si="18"/>
        <v>0</v>
      </c>
      <c r="W97" s="168">
        <f t="shared" si="18"/>
        <v>0</v>
      </c>
      <c r="X97" s="168">
        <f t="shared" si="18"/>
        <v>0</v>
      </c>
      <c r="Y97" s="168">
        <f t="shared" si="18"/>
        <v>0</v>
      </c>
      <c r="Z97" s="168">
        <f t="shared" si="18"/>
        <v>0</v>
      </c>
      <c r="AA97" s="168">
        <f t="shared" si="18"/>
        <v>0</v>
      </c>
      <c r="AB97" s="168">
        <f t="shared" si="18"/>
        <v>0</v>
      </c>
      <c r="AC97" s="168">
        <f t="shared" si="18"/>
        <v>0</v>
      </c>
      <c r="AD97" s="168">
        <f t="shared" si="18"/>
        <v>0</v>
      </c>
      <c r="AE97" s="168">
        <f t="shared" si="18"/>
        <v>0</v>
      </c>
      <c r="AF97" s="168">
        <f t="shared" si="18"/>
        <v>0</v>
      </c>
      <c r="AG97" s="168">
        <f t="shared" si="18"/>
        <v>0</v>
      </c>
    </row>
    <row r="98" spans="2:33" ht="12.75" x14ac:dyDescent="0.2">
      <c r="B98" s="259" t="str">
        <f>'Memoria Aporte FIA al Ejecutor'!C19</f>
        <v>Equipo Técnico 12: indicar nombre aquí</v>
      </c>
      <c r="C98" s="261"/>
      <c r="D98" s="163"/>
      <c r="E98" s="164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6">
        <f t="shared" si="19"/>
        <v>0</v>
      </c>
      <c r="U98" s="167">
        <v>11</v>
      </c>
      <c r="V98" s="168">
        <f t="shared" si="18"/>
        <v>0</v>
      </c>
      <c r="W98" s="168">
        <f t="shared" si="18"/>
        <v>0</v>
      </c>
      <c r="X98" s="168">
        <f t="shared" si="18"/>
        <v>0</v>
      </c>
      <c r="Y98" s="168">
        <f t="shared" si="18"/>
        <v>0</v>
      </c>
      <c r="Z98" s="168">
        <f t="shared" si="18"/>
        <v>0</v>
      </c>
      <c r="AA98" s="168">
        <f t="shared" si="18"/>
        <v>0</v>
      </c>
      <c r="AB98" s="168">
        <f t="shared" si="18"/>
        <v>0</v>
      </c>
      <c r="AC98" s="168">
        <f t="shared" si="18"/>
        <v>0</v>
      </c>
      <c r="AD98" s="168">
        <f t="shared" si="18"/>
        <v>0</v>
      </c>
      <c r="AE98" s="168">
        <f t="shared" si="18"/>
        <v>0</v>
      </c>
      <c r="AF98" s="168">
        <f t="shared" si="18"/>
        <v>0</v>
      </c>
      <c r="AG98" s="168">
        <f t="shared" si="18"/>
        <v>0</v>
      </c>
    </row>
    <row r="99" spans="2:33" ht="12.75" x14ac:dyDescent="0.2">
      <c r="B99" s="259" t="str">
        <f>'Memoria Aporte FIA al Ejecutor'!C20</f>
        <v>Equipo Técnico 13: indicar nombre aquí</v>
      </c>
      <c r="C99" s="261"/>
      <c r="D99" s="163"/>
      <c r="E99" s="164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6">
        <f t="shared" si="19"/>
        <v>0</v>
      </c>
      <c r="U99" s="167">
        <v>10</v>
      </c>
      <c r="V99" s="168">
        <f t="shared" si="18"/>
        <v>0</v>
      </c>
      <c r="W99" s="168">
        <f t="shared" si="18"/>
        <v>0</v>
      </c>
      <c r="X99" s="168">
        <f t="shared" si="18"/>
        <v>0</v>
      </c>
      <c r="Y99" s="168">
        <f t="shared" si="18"/>
        <v>0</v>
      </c>
      <c r="Z99" s="168">
        <f t="shared" si="18"/>
        <v>0</v>
      </c>
      <c r="AA99" s="168">
        <f t="shared" si="18"/>
        <v>0</v>
      </c>
      <c r="AB99" s="168">
        <f t="shared" si="18"/>
        <v>0</v>
      </c>
      <c r="AC99" s="168">
        <f t="shared" si="18"/>
        <v>0</v>
      </c>
      <c r="AD99" s="168">
        <f t="shared" si="18"/>
        <v>0</v>
      </c>
      <c r="AE99" s="168">
        <f t="shared" si="18"/>
        <v>0</v>
      </c>
      <c r="AF99" s="168">
        <f t="shared" si="18"/>
        <v>0</v>
      </c>
      <c r="AG99" s="168">
        <f t="shared" si="18"/>
        <v>0</v>
      </c>
    </row>
    <row r="100" spans="2:33" ht="12.75" x14ac:dyDescent="0.2">
      <c r="B100" s="259" t="str">
        <f>'Memoria Aporte FIA al Ejecutor'!C21</f>
        <v>Equipo Técnico 14: indicar nombre aquí</v>
      </c>
      <c r="C100" s="261"/>
      <c r="D100" s="163"/>
      <c r="E100" s="164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6">
        <f t="shared" si="19"/>
        <v>0</v>
      </c>
      <c r="U100" s="167">
        <v>9</v>
      </c>
      <c r="V100" s="168">
        <f t="shared" si="18"/>
        <v>0</v>
      </c>
      <c r="W100" s="168">
        <f t="shared" si="18"/>
        <v>0</v>
      </c>
      <c r="X100" s="168">
        <f t="shared" si="18"/>
        <v>0</v>
      </c>
      <c r="Y100" s="168">
        <f t="shared" si="18"/>
        <v>0</v>
      </c>
      <c r="Z100" s="168">
        <f t="shared" si="18"/>
        <v>0</v>
      </c>
      <c r="AA100" s="168">
        <f t="shared" si="18"/>
        <v>0</v>
      </c>
      <c r="AB100" s="168">
        <f t="shared" si="18"/>
        <v>0</v>
      </c>
      <c r="AC100" s="168">
        <f t="shared" si="18"/>
        <v>0</v>
      </c>
      <c r="AD100" s="168">
        <f t="shared" si="18"/>
        <v>0</v>
      </c>
      <c r="AE100" s="168">
        <f t="shared" si="18"/>
        <v>0</v>
      </c>
      <c r="AF100" s="168">
        <f t="shared" si="18"/>
        <v>0</v>
      </c>
      <c r="AG100" s="168">
        <f t="shared" si="18"/>
        <v>0</v>
      </c>
    </row>
    <row r="101" spans="2:33" ht="12.75" x14ac:dyDescent="0.2">
      <c r="B101" s="259" t="str">
        <f>'Memoria Aporte FIA al Ejecutor'!C22</f>
        <v>Equipo Técnico 15: indicar nombre aquí</v>
      </c>
      <c r="C101" s="261"/>
      <c r="D101" s="163"/>
      <c r="E101" s="164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6">
        <f t="shared" si="19"/>
        <v>0</v>
      </c>
      <c r="U101" s="167">
        <v>8</v>
      </c>
      <c r="V101" s="168">
        <f t="shared" ref="V101:AG106" si="20">IF(ISBLANK(F101)=TRUE,0,1)</f>
        <v>0</v>
      </c>
      <c r="W101" s="168">
        <f t="shared" si="20"/>
        <v>0</v>
      </c>
      <c r="X101" s="168">
        <f t="shared" si="20"/>
        <v>0</v>
      </c>
      <c r="Y101" s="168">
        <f t="shared" si="20"/>
        <v>0</v>
      </c>
      <c r="Z101" s="168">
        <f t="shared" si="20"/>
        <v>0</v>
      </c>
      <c r="AA101" s="168">
        <f t="shared" si="20"/>
        <v>0</v>
      </c>
      <c r="AB101" s="168">
        <f t="shared" si="20"/>
        <v>0</v>
      </c>
      <c r="AC101" s="168">
        <f t="shared" si="20"/>
        <v>0</v>
      </c>
      <c r="AD101" s="168">
        <f t="shared" si="20"/>
        <v>0</v>
      </c>
      <c r="AE101" s="168">
        <f t="shared" si="20"/>
        <v>0</v>
      </c>
      <c r="AF101" s="168">
        <f t="shared" si="20"/>
        <v>0</v>
      </c>
      <c r="AG101" s="168">
        <f t="shared" si="20"/>
        <v>0</v>
      </c>
    </row>
    <row r="102" spans="2:33" ht="12.75" x14ac:dyDescent="0.2">
      <c r="B102" s="259" t="str">
        <f>'Memoria Aporte FIA al Ejecutor'!C23</f>
        <v>Equipo Técnico 16: indicar nombre aquí</v>
      </c>
      <c r="C102" s="261"/>
      <c r="D102" s="163"/>
      <c r="E102" s="164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6">
        <f t="shared" si="19"/>
        <v>0</v>
      </c>
      <c r="U102" s="167">
        <v>7</v>
      </c>
      <c r="V102" s="168">
        <f t="shared" si="20"/>
        <v>0</v>
      </c>
      <c r="W102" s="168">
        <f t="shared" si="20"/>
        <v>0</v>
      </c>
      <c r="X102" s="168">
        <f t="shared" si="20"/>
        <v>0</v>
      </c>
      <c r="Y102" s="168">
        <f t="shared" si="20"/>
        <v>0</v>
      </c>
      <c r="Z102" s="168">
        <f t="shared" si="20"/>
        <v>0</v>
      </c>
      <c r="AA102" s="168">
        <f t="shared" si="20"/>
        <v>0</v>
      </c>
      <c r="AB102" s="168">
        <f t="shared" si="20"/>
        <v>0</v>
      </c>
      <c r="AC102" s="168">
        <f t="shared" si="20"/>
        <v>0</v>
      </c>
      <c r="AD102" s="168">
        <f t="shared" si="20"/>
        <v>0</v>
      </c>
      <c r="AE102" s="168">
        <f t="shared" si="20"/>
        <v>0</v>
      </c>
      <c r="AF102" s="168">
        <f t="shared" si="20"/>
        <v>0</v>
      </c>
      <c r="AG102" s="168">
        <f t="shared" si="20"/>
        <v>0</v>
      </c>
    </row>
    <row r="103" spans="2:33" ht="12.75" x14ac:dyDescent="0.2">
      <c r="B103" s="259" t="str">
        <f>'Memoria Aporte FIA al Ejecutor'!C24</f>
        <v>Equipo Técnico 17: indicar nombre aquí</v>
      </c>
      <c r="C103" s="261"/>
      <c r="D103" s="163"/>
      <c r="E103" s="164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6">
        <f t="shared" si="19"/>
        <v>0</v>
      </c>
      <c r="U103" s="167">
        <v>6</v>
      </c>
      <c r="V103" s="168">
        <f t="shared" si="20"/>
        <v>0</v>
      </c>
      <c r="W103" s="168">
        <f t="shared" si="20"/>
        <v>0</v>
      </c>
      <c r="X103" s="168">
        <f t="shared" si="20"/>
        <v>0</v>
      </c>
      <c r="Y103" s="168">
        <f t="shared" si="20"/>
        <v>0</v>
      </c>
      <c r="Z103" s="168">
        <f t="shared" si="20"/>
        <v>0</v>
      </c>
      <c r="AA103" s="168">
        <f t="shared" si="20"/>
        <v>0</v>
      </c>
      <c r="AB103" s="168">
        <f t="shared" si="20"/>
        <v>0</v>
      </c>
      <c r="AC103" s="168">
        <f t="shared" si="20"/>
        <v>0</v>
      </c>
      <c r="AD103" s="168">
        <f t="shared" si="20"/>
        <v>0</v>
      </c>
      <c r="AE103" s="168">
        <f t="shared" si="20"/>
        <v>0</v>
      </c>
      <c r="AF103" s="168">
        <f t="shared" si="20"/>
        <v>0</v>
      </c>
      <c r="AG103" s="168">
        <f t="shared" si="20"/>
        <v>0</v>
      </c>
    </row>
    <row r="104" spans="2:33" ht="12.75" x14ac:dyDescent="0.2">
      <c r="B104" s="259" t="str">
        <f>'Memoria Aporte FIA al Ejecutor'!C25</f>
        <v>Equipo Técnico 18: indicar nombre aquí</v>
      </c>
      <c r="C104" s="261"/>
      <c r="D104" s="163"/>
      <c r="E104" s="164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6">
        <f t="shared" si="19"/>
        <v>0</v>
      </c>
      <c r="U104" s="167">
        <v>5</v>
      </c>
      <c r="V104" s="168">
        <f t="shared" si="20"/>
        <v>0</v>
      </c>
      <c r="W104" s="168">
        <f t="shared" si="20"/>
        <v>0</v>
      </c>
      <c r="X104" s="168">
        <f t="shared" si="20"/>
        <v>0</v>
      </c>
      <c r="Y104" s="168">
        <f t="shared" si="20"/>
        <v>0</v>
      </c>
      <c r="Z104" s="168">
        <f t="shared" si="20"/>
        <v>0</v>
      </c>
      <c r="AA104" s="168">
        <f t="shared" si="20"/>
        <v>0</v>
      </c>
      <c r="AB104" s="168">
        <f t="shared" si="20"/>
        <v>0</v>
      </c>
      <c r="AC104" s="168">
        <f t="shared" si="20"/>
        <v>0</v>
      </c>
      <c r="AD104" s="168">
        <f t="shared" si="20"/>
        <v>0</v>
      </c>
      <c r="AE104" s="168">
        <f t="shared" si="20"/>
        <v>0</v>
      </c>
      <c r="AF104" s="168">
        <f t="shared" si="20"/>
        <v>0</v>
      </c>
      <c r="AG104" s="168">
        <f t="shared" si="20"/>
        <v>0</v>
      </c>
    </row>
    <row r="105" spans="2:33" ht="12.75" x14ac:dyDescent="0.2">
      <c r="B105" s="259" t="str">
        <f>'Memoria Aporte FIA al Ejecutor'!C26</f>
        <v>Equipo Técnico 19: indicar nombre aquí</v>
      </c>
      <c r="C105" s="261"/>
      <c r="D105" s="163"/>
      <c r="E105" s="164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6">
        <f t="shared" si="19"/>
        <v>0</v>
      </c>
      <c r="U105" s="167">
        <v>4</v>
      </c>
      <c r="V105" s="168">
        <f t="shared" si="20"/>
        <v>0</v>
      </c>
      <c r="W105" s="168">
        <f t="shared" si="20"/>
        <v>0</v>
      </c>
      <c r="X105" s="168">
        <f t="shared" si="20"/>
        <v>0</v>
      </c>
      <c r="Y105" s="168">
        <f t="shared" si="20"/>
        <v>0</v>
      </c>
      <c r="Z105" s="168">
        <f t="shared" si="20"/>
        <v>0</v>
      </c>
      <c r="AA105" s="168">
        <f t="shared" si="20"/>
        <v>0</v>
      </c>
      <c r="AB105" s="168">
        <f t="shared" si="20"/>
        <v>0</v>
      </c>
      <c r="AC105" s="168">
        <f t="shared" si="20"/>
        <v>0</v>
      </c>
      <c r="AD105" s="168">
        <f t="shared" si="20"/>
        <v>0</v>
      </c>
      <c r="AE105" s="168">
        <f t="shared" si="20"/>
        <v>0</v>
      </c>
      <c r="AF105" s="168">
        <f t="shared" si="20"/>
        <v>0</v>
      </c>
      <c r="AG105" s="168">
        <f t="shared" si="20"/>
        <v>0</v>
      </c>
    </row>
    <row r="106" spans="2:33" ht="12.75" x14ac:dyDescent="0.2">
      <c r="B106" s="259" t="str">
        <f>'Memoria Aporte FIA al Ejecutor'!C27</f>
        <v>Equipo Técnico 20: indicar nombre aquí</v>
      </c>
      <c r="C106" s="261"/>
      <c r="D106" s="163"/>
      <c r="E106" s="164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6">
        <f t="shared" si="19"/>
        <v>0</v>
      </c>
      <c r="U106" s="167">
        <v>3</v>
      </c>
      <c r="V106" s="168">
        <f t="shared" si="20"/>
        <v>0</v>
      </c>
      <c r="W106" s="168">
        <f t="shared" si="20"/>
        <v>0</v>
      </c>
      <c r="X106" s="168">
        <f t="shared" si="20"/>
        <v>0</v>
      </c>
      <c r="Y106" s="168">
        <f t="shared" si="20"/>
        <v>0</v>
      </c>
      <c r="Z106" s="168">
        <f t="shared" si="20"/>
        <v>0</v>
      </c>
      <c r="AA106" s="168">
        <f t="shared" si="20"/>
        <v>0</v>
      </c>
      <c r="AB106" s="168">
        <f t="shared" si="20"/>
        <v>0</v>
      </c>
      <c r="AC106" s="168">
        <f t="shared" si="20"/>
        <v>0</v>
      </c>
      <c r="AD106" s="168">
        <f t="shared" si="20"/>
        <v>0</v>
      </c>
      <c r="AE106" s="168">
        <f t="shared" si="20"/>
        <v>0</v>
      </c>
      <c r="AF106" s="168">
        <f t="shared" si="20"/>
        <v>0</v>
      </c>
      <c r="AG106" s="168">
        <f t="shared" si="20"/>
        <v>0</v>
      </c>
    </row>
    <row r="107" spans="2:33" hidden="1" outlineLevel="1" x14ac:dyDescent="0.2">
      <c r="F107" s="171">
        <f>Q81+1</f>
        <v>43831</v>
      </c>
      <c r="G107" s="172">
        <f>F108+1</f>
        <v>43862</v>
      </c>
      <c r="H107" s="172">
        <f t="shared" ref="H107:Q107" si="21">G108+1</f>
        <v>43891</v>
      </c>
      <c r="I107" s="172">
        <f t="shared" si="21"/>
        <v>43922</v>
      </c>
      <c r="J107" s="172">
        <f t="shared" si="21"/>
        <v>43952</v>
      </c>
      <c r="K107" s="172">
        <f t="shared" si="21"/>
        <v>43983</v>
      </c>
      <c r="L107" s="172">
        <f t="shared" si="21"/>
        <v>44013</v>
      </c>
      <c r="M107" s="172">
        <f t="shared" si="21"/>
        <v>44044</v>
      </c>
      <c r="N107" s="172">
        <f t="shared" si="21"/>
        <v>44075</v>
      </c>
      <c r="O107" s="172">
        <f t="shared" si="21"/>
        <v>44105</v>
      </c>
      <c r="P107" s="172">
        <f t="shared" si="21"/>
        <v>44136</v>
      </c>
      <c r="Q107" s="172">
        <f t="shared" si="21"/>
        <v>44166</v>
      </c>
      <c r="U107" s="156">
        <v>2</v>
      </c>
      <c r="V107" s="173">
        <f>F107</f>
        <v>43831</v>
      </c>
      <c r="W107" s="173">
        <f t="shared" ref="W107:AG107" si="22">G107</f>
        <v>43862</v>
      </c>
      <c r="X107" s="173">
        <f t="shared" si="22"/>
        <v>43891</v>
      </c>
      <c r="Y107" s="173">
        <f t="shared" si="22"/>
        <v>43922</v>
      </c>
      <c r="Z107" s="173">
        <f t="shared" si="22"/>
        <v>43952</v>
      </c>
      <c r="AA107" s="173">
        <f t="shared" si="22"/>
        <v>43983</v>
      </c>
      <c r="AB107" s="173">
        <f t="shared" si="22"/>
        <v>44013</v>
      </c>
      <c r="AC107" s="173">
        <f t="shared" si="22"/>
        <v>44044</v>
      </c>
      <c r="AD107" s="173">
        <f t="shared" si="22"/>
        <v>44075</v>
      </c>
      <c r="AE107" s="173">
        <f t="shared" si="22"/>
        <v>44105</v>
      </c>
      <c r="AF107" s="173">
        <f t="shared" si="22"/>
        <v>44136</v>
      </c>
      <c r="AG107" s="173">
        <f t="shared" si="22"/>
        <v>44166</v>
      </c>
    </row>
    <row r="108" spans="2:33" hidden="1" outlineLevel="1" x14ac:dyDescent="0.2">
      <c r="C108" s="182"/>
      <c r="F108" s="171">
        <f>EDATE(F107,1)-1</f>
        <v>43861</v>
      </c>
      <c r="G108" s="171">
        <f>EDATE(G107,1)-1</f>
        <v>43890</v>
      </c>
      <c r="H108" s="171">
        <f t="shared" ref="H108:Q108" si="23">EDATE(H107,1)-1</f>
        <v>43921</v>
      </c>
      <c r="I108" s="171">
        <f t="shared" si="23"/>
        <v>43951</v>
      </c>
      <c r="J108" s="171">
        <f t="shared" si="23"/>
        <v>43982</v>
      </c>
      <c r="K108" s="171">
        <f t="shared" si="23"/>
        <v>44012</v>
      </c>
      <c r="L108" s="171">
        <f t="shared" si="23"/>
        <v>44043</v>
      </c>
      <c r="M108" s="171">
        <f t="shared" si="23"/>
        <v>44074</v>
      </c>
      <c r="N108" s="171">
        <f t="shared" si="23"/>
        <v>44104</v>
      </c>
      <c r="O108" s="171">
        <f t="shared" si="23"/>
        <v>44135</v>
      </c>
      <c r="P108" s="171">
        <f t="shared" si="23"/>
        <v>44165</v>
      </c>
      <c r="Q108" s="171">
        <f t="shared" si="23"/>
        <v>44196</v>
      </c>
    </row>
    <row r="109" spans="2:33" s="178" customFormat="1" collapsed="1" x14ac:dyDescent="0.2">
      <c r="C109" s="183"/>
      <c r="E109" s="180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  <c r="AG109" s="181"/>
    </row>
    <row r="111" spans="2:33" x14ac:dyDescent="0.2">
      <c r="B111" s="153" t="s">
        <v>93</v>
      </c>
    </row>
    <row r="112" spans="2:33" s="185" customFormat="1" ht="22.5" x14ac:dyDescent="0.2">
      <c r="B112" s="266" t="s">
        <v>94</v>
      </c>
      <c r="C112" s="267"/>
      <c r="D112" s="258" t="s">
        <v>95</v>
      </c>
      <c r="E112" s="258" t="s">
        <v>96</v>
      </c>
      <c r="F112" s="268" t="s">
        <v>97</v>
      </c>
      <c r="G112" s="269"/>
      <c r="H112" s="270" t="s">
        <v>98</v>
      </c>
      <c r="I112" s="271"/>
      <c r="J112" s="184"/>
      <c r="K112" s="184"/>
      <c r="L112" s="184"/>
      <c r="M112" s="184"/>
      <c r="N112" s="184"/>
      <c r="O112" s="184"/>
      <c r="P112" s="184"/>
      <c r="Q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</row>
    <row r="113" spans="2:9" s="154" customFormat="1" ht="12.75" x14ac:dyDescent="0.2">
      <c r="B113" s="272" t="str">
        <f>'Memoria Aporte FIA al Ejecutor'!C6</f>
        <v>Coordinador Principal: indicar nombre aquí</v>
      </c>
      <c r="C113" s="273"/>
      <c r="D113" s="186" t="str">
        <f>IF(COUNT(F4:Q4)+COUNT(F31:Q31)+COUNT(F58:Q58)+COUNT(F85:Q85)=0,"",COUNT(F4:Q4)+COUNT(F31:Q31)+COUNT(F58:Q58)+COUNT(F85:Q85))</f>
        <v/>
      </c>
      <c r="E113" s="187" t="str">
        <f>IF(COUNT(F4:Q4)&gt;0,HLOOKUP(1,V4:AG$26,U5,FALSE),IF(COUNT(F31:Q31)&gt;0,HLOOKUP(1,V31:AG$53,U32,FALSE),IF(COUNT(F58:Q58)&gt;0,HLOOKUP(1,V58:AG$80,U59,FALSE),IF(COUNT(F85:Q85)&gt;0,HLOOKUP(1,V85:AG$107,U86,FALSE),""))))</f>
        <v/>
      </c>
      <c r="F113" s="262" t="str">
        <f>IF(COUNT(F85:Q85)&gt;0,HLOOKUP(300,F85:Q$108,U85,TRUE),IF(COUNT(F58:Q58)&gt;0,HLOOKUP(300,F58:Q$81,U58,TRUE),IF(COUNT(F31:Q31)&gt;0,HLOOKUP(300,F31:Q$54,U31,TRUE),IF(COUNT(F4:Q4)&gt;0,HLOOKUP(300,F4:Q$27,U4,TRUE),""))))</f>
        <v/>
      </c>
      <c r="G113" s="263"/>
      <c r="H113" s="264" t="str">
        <f t="shared" ref="H113:H134" si="24">IF(OR(D113&lt;=0,D113=""),"",(SUM(F4:Q4)+SUM(F31:Q31)+SUM(F58:Q58)+SUM(F85:Q85))/D113)</f>
        <v/>
      </c>
      <c r="I113" s="265"/>
    </row>
    <row r="114" spans="2:9" s="154" customFormat="1" ht="12.75" x14ac:dyDescent="0.2">
      <c r="B114" s="272" t="str">
        <f>'Memoria Aporte FIA al Ejecutor'!C7</f>
        <v>Coordinador Alterno: indicar nombre aquí</v>
      </c>
      <c r="C114" s="273"/>
      <c r="D114" s="186" t="str">
        <f t="shared" ref="D114:D134" si="25">IF(COUNT(F5:Q5)+COUNT(F32:Q32)+COUNT(F59:Q59)+COUNT(F86:Q86)=0,"",COUNT(F5:Q5)+COUNT(F32:Q32)+COUNT(F59:Q59)+COUNT(F86:Q86))</f>
        <v/>
      </c>
      <c r="E114" s="187" t="str">
        <f>IF(COUNT(F5:Q5)&gt;0,HLOOKUP(1,V5:AG$26,U6,FALSE),IF(COUNT(F32:Q32)&gt;0,HLOOKUP(1,V32:AG$53,U33,FALSE),IF(COUNT(F59:Q59)&gt;0,HLOOKUP(1,V59:AG$80,U60,FALSE),IF(COUNT(F86:Q86)&gt;0,HLOOKUP(1,V86:AG$107,U87,FALSE),""))))</f>
        <v/>
      </c>
      <c r="F114" s="262" t="str">
        <f>IF(COUNT(F86:Q86)&gt;0,HLOOKUP(300,F86:Q$108,U86,TRUE),IF(COUNT(F59:Q59)&gt;0,HLOOKUP(300,F59:Q$81,U59,TRUE),IF(COUNT(F32:Q32)&gt;0,HLOOKUP(300,F32:Q$54,U32,TRUE),IF(COUNT(F5:Q5)&gt;0,HLOOKUP(300,F5:Q$27,U5,TRUE),""))))</f>
        <v/>
      </c>
      <c r="G114" s="263"/>
      <c r="H114" s="264" t="str">
        <f t="shared" si="24"/>
        <v/>
      </c>
      <c r="I114" s="265"/>
    </row>
    <row r="115" spans="2:9" s="154" customFormat="1" ht="12.75" x14ac:dyDescent="0.2">
      <c r="B115" s="272" t="str">
        <f>'Memoria Aporte FIA al Ejecutor'!C8</f>
        <v>Equipo Técnico 1: indicar nombre aquí</v>
      </c>
      <c r="C115" s="273"/>
      <c r="D115" s="186" t="str">
        <f t="shared" si="25"/>
        <v/>
      </c>
      <c r="E115" s="187" t="str">
        <f>IF(COUNT(F6:Q6)&gt;0,HLOOKUP(1,V6:AG$26,U7,FALSE),IF(COUNT(F33:Q33)&gt;0,HLOOKUP(1,V33:AG$53,U34,FALSE),IF(COUNT(F60:Q60)&gt;0,HLOOKUP(1,V60:AG$80,U61,FALSE),IF(COUNT(F87:Q87)&gt;0,HLOOKUP(1,V87:AG$107,U88,FALSE),""))))</f>
        <v/>
      </c>
      <c r="F115" s="262" t="str">
        <f>IF(COUNT(F87:Q87)&gt;0,HLOOKUP(300,F87:Q$108,U87,TRUE),IF(COUNT(F60:Q60)&gt;0,HLOOKUP(300,F60:Q$81,U60,TRUE),IF(COUNT(F33:Q33)&gt;0,HLOOKUP(300,F33:Q$54,U33,TRUE),IF(COUNT(F6:Q6)&gt;0,HLOOKUP(300,F6:Q$27,U6,TRUE),""))))</f>
        <v/>
      </c>
      <c r="G115" s="263"/>
      <c r="H115" s="264" t="str">
        <f t="shared" si="24"/>
        <v/>
      </c>
      <c r="I115" s="265"/>
    </row>
    <row r="116" spans="2:9" s="154" customFormat="1" ht="12.75" x14ac:dyDescent="0.2">
      <c r="B116" s="272" t="str">
        <f>'Memoria Aporte FIA al Ejecutor'!C9</f>
        <v>Equipo Técnico 2: indicar nombre aquí</v>
      </c>
      <c r="C116" s="273"/>
      <c r="D116" s="186" t="str">
        <f t="shared" si="25"/>
        <v/>
      </c>
      <c r="E116" s="187" t="str">
        <f>IF(COUNT(F7:Q7)&gt;0,HLOOKUP(1,V7:AG$26,U8,FALSE),IF(COUNT(F34:Q34)&gt;0,HLOOKUP(1,V34:AG$53,U35,FALSE),IF(COUNT(F61:Q61)&gt;0,HLOOKUP(1,V61:AG$80,U62,FALSE),IF(COUNT(F88:Q88)&gt;0,HLOOKUP(1,V88:AG$107,U89,FALSE),""))))</f>
        <v/>
      </c>
      <c r="F116" s="262" t="str">
        <f>IF(COUNT(F88:Q88)&gt;0,HLOOKUP(300,F88:Q$108,U88,TRUE),IF(COUNT(F61:Q61)&gt;0,HLOOKUP(300,F61:Q$81,U61,TRUE),IF(COUNT(F34:Q34)&gt;0,HLOOKUP(300,F34:Q$54,U34,TRUE),IF(COUNT(F7:Q7)&gt;0,HLOOKUP(300,F7:Q$27,U7,TRUE),""))))</f>
        <v/>
      </c>
      <c r="G116" s="263"/>
      <c r="H116" s="264" t="str">
        <f t="shared" si="24"/>
        <v/>
      </c>
      <c r="I116" s="265"/>
    </row>
    <row r="117" spans="2:9" s="154" customFormat="1" ht="12.75" x14ac:dyDescent="0.2">
      <c r="B117" s="272" t="str">
        <f>'Memoria Aporte FIA al Ejecutor'!C10</f>
        <v>Equipo Técnico 3: indicar nombre aquí</v>
      </c>
      <c r="C117" s="273"/>
      <c r="D117" s="186" t="str">
        <f t="shared" si="25"/>
        <v/>
      </c>
      <c r="E117" s="187" t="str">
        <f>IF(COUNT(F8:Q8)&gt;0,HLOOKUP(1,V8:AG$26,U9,FALSE),IF(COUNT(F35:Q35)&gt;0,HLOOKUP(1,V35:AG$53,U36,FALSE),IF(COUNT(F62:Q62)&gt;0,HLOOKUP(1,V62:AG$80,U63,FALSE),IF(COUNT(F89:Q89)&gt;0,HLOOKUP(1,V89:AG$107,U90,FALSE),""))))</f>
        <v/>
      </c>
      <c r="F117" s="262" t="str">
        <f>IF(COUNT(F89:Q89)&gt;0,HLOOKUP(300,F89:Q$108,U89,TRUE),IF(COUNT(F62:Q62)&gt;0,HLOOKUP(300,F62:Q$81,U62,TRUE),IF(COUNT(F35:Q35)&gt;0,HLOOKUP(300,F35:Q$54,U35,TRUE),IF(COUNT(F8:Q8)&gt;0,HLOOKUP(300,F8:Q$27,U8,TRUE),""))))</f>
        <v/>
      </c>
      <c r="G117" s="263"/>
      <c r="H117" s="264" t="str">
        <f t="shared" si="24"/>
        <v/>
      </c>
      <c r="I117" s="265"/>
    </row>
    <row r="118" spans="2:9" s="154" customFormat="1" ht="12.75" x14ac:dyDescent="0.2">
      <c r="B118" s="272" t="str">
        <f>'Memoria Aporte FIA al Ejecutor'!C11</f>
        <v>Equipo Técnico 4: indicar nombre aquí</v>
      </c>
      <c r="C118" s="273"/>
      <c r="D118" s="186" t="str">
        <f t="shared" si="25"/>
        <v/>
      </c>
      <c r="E118" s="187" t="str">
        <f>IF(COUNT(F9:Q9)&gt;0,HLOOKUP(1,V9:AG$26,U10,FALSE),IF(COUNT(F36:Q36)&gt;0,HLOOKUP(1,V36:AG$53,U37,FALSE),IF(COUNT(F63:Q63)&gt;0,HLOOKUP(1,V63:AG$80,U64,FALSE),IF(COUNT(F90:Q90)&gt;0,HLOOKUP(1,V90:AG$107,U91,FALSE),""))))</f>
        <v/>
      </c>
      <c r="F118" s="262" t="str">
        <f>IF(COUNT(F90:Q90)&gt;0,HLOOKUP(300,F90:Q$108,U90,TRUE),IF(COUNT(F63:Q63)&gt;0,HLOOKUP(300,F63:Q$81,U63,TRUE),IF(COUNT(F36:Q36)&gt;0,HLOOKUP(300,F36:Q$54,U36,TRUE),IF(COUNT(F9:Q9)&gt;0,HLOOKUP(300,F9:Q$27,U9,TRUE),""))))</f>
        <v/>
      </c>
      <c r="G118" s="263"/>
      <c r="H118" s="264" t="str">
        <f t="shared" si="24"/>
        <v/>
      </c>
      <c r="I118" s="265"/>
    </row>
    <row r="119" spans="2:9" s="154" customFormat="1" ht="12.75" x14ac:dyDescent="0.2">
      <c r="B119" s="272" t="str">
        <f>'Memoria Aporte FIA al Ejecutor'!C12</f>
        <v>Equipo Técnico 5: indicar nombre aquí</v>
      </c>
      <c r="C119" s="273"/>
      <c r="D119" s="186" t="str">
        <f t="shared" si="25"/>
        <v/>
      </c>
      <c r="E119" s="187" t="str">
        <f>IF(COUNT(F10:Q10)&gt;0,HLOOKUP(1,V10:AG$26,U11,FALSE),IF(COUNT(F37:Q37)&gt;0,HLOOKUP(1,V37:AG$53,U38,FALSE),IF(COUNT(F64:Q64)&gt;0,HLOOKUP(1,V64:AG$80,U65,FALSE),IF(COUNT(F91:Q91)&gt;0,HLOOKUP(1,V91:AG$107,U92,FALSE),""))))</f>
        <v/>
      </c>
      <c r="F119" s="262" t="str">
        <f>IF(COUNT(F91:Q91)&gt;0,HLOOKUP(300,F91:Q$108,U91,TRUE),IF(COUNT(F64:Q64)&gt;0,HLOOKUP(300,F64:Q$81,U64,TRUE),IF(COUNT(F37:Q37)&gt;0,HLOOKUP(300,F37:Q$54,U37,TRUE),IF(COUNT(F10:Q10)&gt;0,HLOOKUP(300,F10:Q$27,U10,TRUE),""))))</f>
        <v/>
      </c>
      <c r="G119" s="263"/>
      <c r="H119" s="264" t="str">
        <f t="shared" si="24"/>
        <v/>
      </c>
      <c r="I119" s="265"/>
    </row>
    <row r="120" spans="2:9" s="154" customFormat="1" ht="12.75" x14ac:dyDescent="0.2">
      <c r="B120" s="272" t="str">
        <f>'Memoria Aporte FIA al Ejecutor'!C13</f>
        <v>Equipo Técnico 6: indicar nombre aquí</v>
      </c>
      <c r="C120" s="273"/>
      <c r="D120" s="186" t="str">
        <f t="shared" si="25"/>
        <v/>
      </c>
      <c r="E120" s="187" t="str">
        <f>IF(COUNT(F11:Q11)&gt;0,HLOOKUP(1,V11:AG$26,U12,FALSE),IF(COUNT(F38:Q38)&gt;0,HLOOKUP(1,V38:AG$53,U39,FALSE),IF(COUNT(F65:Q65)&gt;0,HLOOKUP(1,V65:AG$80,U66,FALSE),IF(COUNT(F92:Q92)&gt;0,HLOOKUP(1,V92:AG$107,U93,FALSE),""))))</f>
        <v/>
      </c>
      <c r="F120" s="262" t="str">
        <f>IF(COUNT(F92:Q92)&gt;0,HLOOKUP(300,F92:Q$108,U92,TRUE),IF(COUNT(F65:Q65)&gt;0,HLOOKUP(300,F65:Q$81,U65,TRUE),IF(COUNT(F38:Q38)&gt;0,HLOOKUP(300,F38:Q$54,U38,TRUE),IF(COUNT(F11:Q11)&gt;0,HLOOKUP(300,F11:Q$27,U11,TRUE),""))))</f>
        <v/>
      </c>
      <c r="G120" s="263"/>
      <c r="H120" s="264" t="str">
        <f t="shared" si="24"/>
        <v/>
      </c>
      <c r="I120" s="265"/>
    </row>
    <row r="121" spans="2:9" s="154" customFormat="1" ht="12.75" x14ac:dyDescent="0.2">
      <c r="B121" s="272" t="str">
        <f>'Memoria Aporte FIA al Ejecutor'!C14</f>
        <v>Equipo Técnico 7: indicar nombre aquí</v>
      </c>
      <c r="C121" s="273"/>
      <c r="D121" s="186" t="str">
        <f t="shared" si="25"/>
        <v/>
      </c>
      <c r="E121" s="187" t="str">
        <f>IF(COUNT(F12:Q12)&gt;0,HLOOKUP(1,V12:AG$26,U13,FALSE),IF(COUNT(F39:Q39)&gt;0,HLOOKUP(1,V39:AG$53,U40,FALSE),IF(COUNT(F66:Q66)&gt;0,HLOOKUP(1,V66:AG$80,U67,FALSE),IF(COUNT(F93:Q93)&gt;0,HLOOKUP(1,V93:AG$107,U94,FALSE),""))))</f>
        <v/>
      </c>
      <c r="F121" s="262" t="str">
        <f>IF(COUNT(F93:Q93)&gt;0,HLOOKUP(300,F93:Q$108,U93,TRUE),IF(COUNT(F66:Q66)&gt;0,HLOOKUP(300,F66:Q$81,U66,TRUE),IF(COUNT(F39:Q39)&gt;0,HLOOKUP(300,F39:Q$54,U39,TRUE),IF(COUNT(F12:Q12)&gt;0,HLOOKUP(300,F12:Q$27,U12,TRUE),""))))</f>
        <v/>
      </c>
      <c r="G121" s="263"/>
      <c r="H121" s="264" t="str">
        <f t="shared" si="24"/>
        <v/>
      </c>
      <c r="I121" s="265"/>
    </row>
    <row r="122" spans="2:9" s="154" customFormat="1" ht="12.75" x14ac:dyDescent="0.2">
      <c r="B122" s="272" t="str">
        <f>'Memoria Aporte FIA al Ejecutor'!C15</f>
        <v>Equipo Técnico 8: indicar nombre aquí</v>
      </c>
      <c r="C122" s="273"/>
      <c r="D122" s="186" t="str">
        <f t="shared" si="25"/>
        <v/>
      </c>
      <c r="E122" s="187" t="str">
        <f>IF(COUNT(F13:Q13)&gt;0,HLOOKUP(1,V13:AG$26,U14,FALSE),IF(COUNT(F40:Q40)&gt;0,HLOOKUP(1,V40:AG$53,U41,FALSE),IF(COUNT(F67:Q67)&gt;0,HLOOKUP(1,V67:AG$80,U68,FALSE),IF(COUNT(F94:Q94)&gt;0,HLOOKUP(1,V94:AG$107,U95,FALSE),""))))</f>
        <v/>
      </c>
      <c r="F122" s="262" t="str">
        <f>IF(COUNT(F94:Q94)&gt;0,HLOOKUP(300,F94:Q$108,U94,TRUE),IF(COUNT(F67:Q67)&gt;0,HLOOKUP(300,F67:Q$81,U67,TRUE),IF(COUNT(F40:Q40)&gt;0,HLOOKUP(300,F40:Q$54,U40,TRUE),IF(COUNT(F13:Q13)&gt;0,HLOOKUP(300,F13:Q$27,U13,TRUE),""))))</f>
        <v/>
      </c>
      <c r="G122" s="263"/>
      <c r="H122" s="264" t="str">
        <f t="shared" si="24"/>
        <v/>
      </c>
      <c r="I122" s="265"/>
    </row>
    <row r="123" spans="2:9" s="154" customFormat="1" ht="12.75" x14ac:dyDescent="0.2">
      <c r="B123" s="272" t="str">
        <f>'Memoria Aporte FIA al Ejecutor'!C16</f>
        <v>Equipo Técnico 9: indicar nombre aquí</v>
      </c>
      <c r="C123" s="273"/>
      <c r="D123" s="186" t="str">
        <f t="shared" si="25"/>
        <v/>
      </c>
      <c r="E123" s="187" t="str">
        <f>IF(COUNT(F14:Q14)&gt;0,HLOOKUP(1,V14:AG$26,U15,FALSE),IF(COUNT(F41:Q41)&gt;0,HLOOKUP(1,V41:AG$53,U42,FALSE),IF(COUNT(F68:Q68)&gt;0,HLOOKUP(1,V68:AG$80,U69,FALSE),IF(COUNT(F95:Q95)&gt;0,HLOOKUP(1,V95:AG$107,U96,FALSE),""))))</f>
        <v/>
      </c>
      <c r="F123" s="262" t="str">
        <f>IF(COUNT(F95:Q95)&gt;0,HLOOKUP(300,F95:Q$108,U95,TRUE),IF(COUNT(F68:Q68)&gt;0,HLOOKUP(300,F68:Q$81,U68,TRUE),IF(COUNT(F41:Q41)&gt;0,HLOOKUP(300,F41:Q$54,U41,TRUE),IF(COUNT(F14:Q14)&gt;0,HLOOKUP(300,F14:Q$27,U14,TRUE),""))))</f>
        <v/>
      </c>
      <c r="G123" s="263"/>
      <c r="H123" s="264" t="str">
        <f t="shared" si="24"/>
        <v/>
      </c>
      <c r="I123" s="265"/>
    </row>
    <row r="124" spans="2:9" s="154" customFormat="1" ht="12.75" x14ac:dyDescent="0.2">
      <c r="B124" s="272" t="str">
        <f>'Memoria Aporte FIA al Ejecutor'!C17</f>
        <v>Equipo Técnico 10: indicar nombre aquí</v>
      </c>
      <c r="C124" s="273"/>
      <c r="D124" s="186" t="str">
        <f t="shared" si="25"/>
        <v/>
      </c>
      <c r="E124" s="187" t="str">
        <f>IF(COUNT(F15:Q15)&gt;0,HLOOKUP(1,V15:AG$26,U16,FALSE),IF(COUNT(F42:Q42)&gt;0,HLOOKUP(1,V42:AG$53,U43,FALSE),IF(COUNT(F69:Q69)&gt;0,HLOOKUP(1,V69:AG$80,U70,FALSE),IF(COUNT(F96:Q96)&gt;0,HLOOKUP(1,V96:AG$107,U97,FALSE),""))))</f>
        <v/>
      </c>
      <c r="F124" s="262" t="str">
        <f>IF(COUNT(F96:Q96)&gt;0,HLOOKUP(300,F96:Q$108,U96,TRUE),IF(COUNT(F69:Q69)&gt;0,HLOOKUP(300,F69:Q$81,U69,TRUE),IF(COUNT(F42:Q42)&gt;0,HLOOKUP(300,F42:Q$54,U42,TRUE),IF(COUNT(F15:Q15)&gt;0,HLOOKUP(300,F15:Q$27,U15,TRUE),""))))</f>
        <v/>
      </c>
      <c r="G124" s="263"/>
      <c r="H124" s="264" t="str">
        <f t="shared" si="24"/>
        <v/>
      </c>
      <c r="I124" s="265"/>
    </row>
    <row r="125" spans="2:9" s="154" customFormat="1" ht="12.75" x14ac:dyDescent="0.2">
      <c r="B125" s="272" t="str">
        <f>'Memoria Aporte FIA al Ejecutor'!C18</f>
        <v>Equipo Técnico 11: indicar nombre aquí</v>
      </c>
      <c r="C125" s="273"/>
      <c r="D125" s="186" t="str">
        <f t="shared" si="25"/>
        <v/>
      </c>
      <c r="E125" s="187" t="str">
        <f>IF(COUNT(F16:Q16)&gt;0,HLOOKUP(1,V16:AG$26,U17,FALSE),IF(COUNT(F43:Q43)&gt;0,HLOOKUP(1,V43:AG$53,U44,FALSE),IF(COUNT(F70:Q70)&gt;0,HLOOKUP(1,V70:AG$80,U71,FALSE),IF(COUNT(F97:Q97)&gt;0,HLOOKUP(1,V97:AG$107,U98,FALSE),""))))</f>
        <v/>
      </c>
      <c r="F125" s="262" t="str">
        <f>IF(COUNT(F97:Q97)&gt;0,HLOOKUP(300,F97:Q$108,U97,TRUE),IF(COUNT(F70:Q70)&gt;0,HLOOKUP(300,F70:Q$81,U70,TRUE),IF(COUNT(F43:Q43)&gt;0,HLOOKUP(300,F43:Q$54,U43,TRUE),IF(COUNT(F16:Q16)&gt;0,HLOOKUP(300,F16:Q$27,U16,TRUE),""))))</f>
        <v/>
      </c>
      <c r="G125" s="263"/>
      <c r="H125" s="264" t="str">
        <f t="shared" si="24"/>
        <v/>
      </c>
      <c r="I125" s="265"/>
    </row>
    <row r="126" spans="2:9" s="154" customFormat="1" ht="12.75" x14ac:dyDescent="0.2">
      <c r="B126" s="272" t="str">
        <f>'Memoria Aporte FIA al Ejecutor'!C19</f>
        <v>Equipo Técnico 12: indicar nombre aquí</v>
      </c>
      <c r="C126" s="273"/>
      <c r="D126" s="186" t="str">
        <f t="shared" si="25"/>
        <v/>
      </c>
      <c r="E126" s="187" t="str">
        <f>IF(COUNT(F17:Q17)&gt;0,HLOOKUP(1,V17:AG$26,U18,FALSE),IF(COUNT(F44:Q44)&gt;0,HLOOKUP(1,V44:AG$53,U45,FALSE),IF(COUNT(F71:Q71)&gt;0,HLOOKUP(1,V71:AG$80,U72,FALSE),IF(COUNT(F98:Q98)&gt;0,HLOOKUP(1,V98:AG$107,U99,FALSE),""))))</f>
        <v/>
      </c>
      <c r="F126" s="262" t="str">
        <f>IF(COUNT(F98:Q98)&gt;0,HLOOKUP(300,F98:Q$108,U98,TRUE),IF(COUNT(F71:Q71)&gt;0,HLOOKUP(300,F71:Q$81,U71,TRUE),IF(COUNT(F44:Q44)&gt;0,HLOOKUP(300,F44:Q$54,U44,TRUE),IF(COUNT(F17:Q17)&gt;0,HLOOKUP(300,F17:Q$27,U17,TRUE),""))))</f>
        <v/>
      </c>
      <c r="G126" s="263"/>
      <c r="H126" s="264" t="str">
        <f t="shared" si="24"/>
        <v/>
      </c>
      <c r="I126" s="265"/>
    </row>
    <row r="127" spans="2:9" s="154" customFormat="1" ht="12.75" x14ac:dyDescent="0.2">
      <c r="B127" s="272" t="str">
        <f>'Memoria Aporte FIA al Ejecutor'!C20</f>
        <v>Equipo Técnico 13: indicar nombre aquí</v>
      </c>
      <c r="C127" s="273"/>
      <c r="D127" s="186" t="str">
        <f t="shared" si="25"/>
        <v/>
      </c>
      <c r="E127" s="187" t="str">
        <f>IF(COUNT(F18:Q18)&gt;0,HLOOKUP(1,V18:AG$26,U19,FALSE),IF(COUNT(F45:Q45)&gt;0,HLOOKUP(1,V45:AG$53,U46,FALSE),IF(COUNT(F72:Q72)&gt;0,HLOOKUP(1,V72:AG$80,U73,FALSE),IF(COUNT(F99:Q99)&gt;0,HLOOKUP(1,V99:AG$107,U100,FALSE),""))))</f>
        <v/>
      </c>
      <c r="F127" s="262" t="str">
        <f>IF(COUNT(F99:Q99)&gt;0,HLOOKUP(300,F99:Q$108,U99,TRUE),IF(COUNT(F72:Q72)&gt;0,HLOOKUP(300,F72:Q$81,U72,TRUE),IF(COUNT(F45:Q45)&gt;0,HLOOKUP(300,F45:Q$54,U45,TRUE),IF(COUNT(F18:Q18)&gt;0,HLOOKUP(300,F18:Q$27,U18,TRUE),""))))</f>
        <v/>
      </c>
      <c r="G127" s="263"/>
      <c r="H127" s="264" t="str">
        <f t="shared" si="24"/>
        <v/>
      </c>
      <c r="I127" s="265"/>
    </row>
    <row r="128" spans="2:9" s="154" customFormat="1" ht="12.75" x14ac:dyDescent="0.2">
      <c r="B128" s="272" t="str">
        <f>'Memoria Aporte FIA al Ejecutor'!C21</f>
        <v>Equipo Técnico 14: indicar nombre aquí</v>
      </c>
      <c r="C128" s="273"/>
      <c r="D128" s="186" t="str">
        <f t="shared" si="25"/>
        <v/>
      </c>
      <c r="E128" s="187" t="str">
        <f>IF(COUNT(F19:Q19)&gt;0,HLOOKUP(1,V19:AG$26,U20,FALSE),IF(COUNT(F46:Q46)&gt;0,HLOOKUP(1,V46:AG$53,U47,FALSE),IF(COUNT(F73:Q73)&gt;0,HLOOKUP(1,V73:AG$80,U74,FALSE),IF(COUNT(F100:Q100)&gt;0,HLOOKUP(1,V100:AG$107,U101,FALSE),""))))</f>
        <v/>
      </c>
      <c r="F128" s="262" t="str">
        <f>IF(COUNT(F100:Q100)&gt;0,HLOOKUP(300,F100:Q$108,U100,TRUE),IF(COUNT(F73:Q73)&gt;0,HLOOKUP(300,F73:Q$81,U73,TRUE),IF(COUNT(F46:Q46)&gt;0,HLOOKUP(300,F46:Q$54,U46,TRUE),IF(COUNT(F19:Q19)&gt;0,HLOOKUP(300,F19:Q$27,U19,TRUE),""))))</f>
        <v/>
      </c>
      <c r="G128" s="263"/>
      <c r="H128" s="264" t="str">
        <f t="shared" si="24"/>
        <v/>
      </c>
      <c r="I128" s="265"/>
    </row>
    <row r="129" spans="2:9" s="154" customFormat="1" ht="12.75" x14ac:dyDescent="0.2">
      <c r="B129" s="272" t="str">
        <f>'Memoria Aporte FIA al Ejecutor'!C22</f>
        <v>Equipo Técnico 15: indicar nombre aquí</v>
      </c>
      <c r="C129" s="273"/>
      <c r="D129" s="186" t="str">
        <f t="shared" si="25"/>
        <v/>
      </c>
      <c r="E129" s="187" t="str">
        <f>IF(COUNT(F20:Q20)&gt;0,HLOOKUP(1,V20:AG$26,U21,FALSE),IF(COUNT(F47:Q47)&gt;0,HLOOKUP(1,V47:AG$53,U48,FALSE),IF(COUNT(F74:Q74)&gt;0,HLOOKUP(1,V74:AG$80,U75,FALSE),IF(COUNT(F101:Q101)&gt;0,HLOOKUP(1,V101:AG$107,U102,FALSE),""))))</f>
        <v/>
      </c>
      <c r="F129" s="262" t="str">
        <f>IF(COUNT(F101:Q101)&gt;0,HLOOKUP(300,F101:Q$108,U101,TRUE),IF(COUNT(F74:Q74)&gt;0,HLOOKUP(300,F74:Q$81,U74,TRUE),IF(COUNT(F47:Q47)&gt;0,HLOOKUP(300,F47:Q$54,U47,TRUE),IF(COUNT(F20:Q20)&gt;0,HLOOKUP(300,F20:Q$27,U20,TRUE),""))))</f>
        <v/>
      </c>
      <c r="G129" s="263"/>
      <c r="H129" s="264" t="str">
        <f t="shared" si="24"/>
        <v/>
      </c>
      <c r="I129" s="265"/>
    </row>
    <row r="130" spans="2:9" s="154" customFormat="1" ht="12.75" x14ac:dyDescent="0.2">
      <c r="B130" s="272" t="str">
        <f>'Memoria Aporte FIA al Ejecutor'!C23</f>
        <v>Equipo Técnico 16: indicar nombre aquí</v>
      </c>
      <c r="C130" s="273"/>
      <c r="D130" s="186" t="str">
        <f t="shared" si="25"/>
        <v/>
      </c>
      <c r="E130" s="187" t="str">
        <f>IF(COUNT(F21:Q21)&gt;0,HLOOKUP(1,V21:AG$26,U22,FALSE),IF(COUNT(F48:Q48)&gt;0,HLOOKUP(1,V48:AG$53,U49,FALSE),IF(COUNT(F75:Q75)&gt;0,HLOOKUP(1,V75:AG$80,U76,FALSE),IF(COUNT(F102:Q102)&gt;0,HLOOKUP(1,V102:AG$107,U103,FALSE),""))))</f>
        <v/>
      </c>
      <c r="F130" s="262" t="str">
        <f>IF(COUNT(F102:Q102)&gt;0,HLOOKUP(300,F102:Q$108,U102,TRUE),IF(COUNT(F75:Q75)&gt;0,HLOOKUP(300,F75:Q$81,U75,TRUE),IF(COUNT(F48:Q48)&gt;0,HLOOKUP(300,F48:Q$54,U48,TRUE),IF(COUNT(F21:Q21)&gt;0,HLOOKUP(300,F21:Q$27,U21,TRUE),""))))</f>
        <v/>
      </c>
      <c r="G130" s="263"/>
      <c r="H130" s="264" t="str">
        <f t="shared" si="24"/>
        <v/>
      </c>
      <c r="I130" s="265"/>
    </row>
    <row r="131" spans="2:9" s="154" customFormat="1" ht="12.75" x14ac:dyDescent="0.2">
      <c r="B131" s="272" t="str">
        <f>'Memoria Aporte FIA al Ejecutor'!C24</f>
        <v>Equipo Técnico 17: indicar nombre aquí</v>
      </c>
      <c r="C131" s="273"/>
      <c r="D131" s="186" t="str">
        <f t="shared" si="25"/>
        <v/>
      </c>
      <c r="E131" s="187" t="str">
        <f>IF(COUNT(F22:Q22)&gt;0,HLOOKUP(1,V22:AG$26,U23,FALSE),IF(COUNT(F49:Q49)&gt;0,HLOOKUP(1,V49:AG$53,U50,FALSE),IF(COUNT(F76:Q76)&gt;0,HLOOKUP(1,V76:AG$80,U77,FALSE),IF(COUNT(F103:Q103)&gt;0,HLOOKUP(1,V103:AG$107,U104,FALSE),""))))</f>
        <v/>
      </c>
      <c r="F131" s="262" t="str">
        <f>IF(COUNT(F103:Q103)&gt;0,HLOOKUP(300,F103:Q$108,U103,TRUE),IF(COUNT(F76:Q76)&gt;0,HLOOKUP(300,F76:Q$81,U76,TRUE),IF(COUNT(F49:Q49)&gt;0,HLOOKUP(300,F49:Q$54,U49,TRUE),IF(COUNT(F22:Q22)&gt;0,HLOOKUP(300,F22:Q$27,U22,TRUE),""))))</f>
        <v/>
      </c>
      <c r="G131" s="263"/>
      <c r="H131" s="264" t="str">
        <f t="shared" si="24"/>
        <v/>
      </c>
      <c r="I131" s="265"/>
    </row>
    <row r="132" spans="2:9" s="154" customFormat="1" ht="12.75" x14ac:dyDescent="0.2">
      <c r="B132" s="272" t="str">
        <f>'Memoria Aporte FIA al Ejecutor'!C25</f>
        <v>Equipo Técnico 18: indicar nombre aquí</v>
      </c>
      <c r="C132" s="273"/>
      <c r="D132" s="186" t="str">
        <f t="shared" si="25"/>
        <v/>
      </c>
      <c r="E132" s="187" t="str">
        <f>IF(COUNT(F23:Q23)&gt;0,HLOOKUP(1,V23:AG$26,U24,FALSE),IF(COUNT(F50:Q50)&gt;0,HLOOKUP(1,V50:AG$53,U51,FALSE),IF(COUNT(F77:Q77)&gt;0,HLOOKUP(1,V77:AG$80,U78,FALSE),IF(COUNT(F104:Q104)&gt;0,HLOOKUP(1,V104:AG$107,U105,FALSE),""))))</f>
        <v/>
      </c>
      <c r="F132" s="262" t="str">
        <f>IF(COUNT(F104:Q104)&gt;0,HLOOKUP(300,F104:Q$108,U104,TRUE),IF(COUNT(F77:Q77)&gt;0,HLOOKUP(300,F77:Q$81,U77,TRUE),IF(COUNT(F50:Q50)&gt;0,HLOOKUP(300,F50:Q$54,U50,TRUE),IF(COUNT(F23:Q23)&gt;0,HLOOKUP(300,F23:Q$27,U23,TRUE),""))))</f>
        <v/>
      </c>
      <c r="G132" s="263"/>
      <c r="H132" s="264" t="str">
        <f t="shared" si="24"/>
        <v/>
      </c>
      <c r="I132" s="265"/>
    </row>
    <row r="133" spans="2:9" s="154" customFormat="1" ht="12.75" x14ac:dyDescent="0.2">
      <c r="B133" s="272" t="str">
        <f>'Memoria Aporte FIA al Ejecutor'!C26</f>
        <v>Equipo Técnico 19: indicar nombre aquí</v>
      </c>
      <c r="C133" s="273"/>
      <c r="D133" s="186" t="str">
        <f t="shared" si="25"/>
        <v/>
      </c>
      <c r="E133" s="187" t="str">
        <f>IF(COUNT(F24:Q24)&gt;0,HLOOKUP(1,V24:AG$26,U25,FALSE),IF(COUNT(F51:Q51)&gt;0,HLOOKUP(1,V51:AG$53,U52,FALSE),IF(COUNT(F78:Q78)&gt;0,HLOOKUP(1,V78:AG$80,U79,FALSE),IF(COUNT(F105:Q105)&gt;0,HLOOKUP(1,V105:AG$107,U106,FALSE),""))))</f>
        <v/>
      </c>
      <c r="F133" s="262" t="str">
        <f>IF(COUNT(F105:Q105)&gt;0,HLOOKUP(300,F105:Q$108,U105,TRUE),IF(COUNT(F78:Q78)&gt;0,HLOOKUP(300,F78:Q$81,U78,TRUE),IF(COUNT(F51:Q51)&gt;0,HLOOKUP(300,F51:Q$54,U51,TRUE),IF(COUNT(F24:Q24)&gt;0,HLOOKUP(300,F24:Q$27,U24,TRUE),""))))</f>
        <v/>
      </c>
      <c r="G133" s="263"/>
      <c r="H133" s="264" t="str">
        <f t="shared" si="24"/>
        <v/>
      </c>
      <c r="I133" s="265"/>
    </row>
    <row r="134" spans="2:9" s="154" customFormat="1" ht="12.75" x14ac:dyDescent="0.2">
      <c r="B134" s="272" t="str">
        <f>'Memoria Aporte FIA al Ejecutor'!C27</f>
        <v>Equipo Técnico 20: indicar nombre aquí</v>
      </c>
      <c r="C134" s="273"/>
      <c r="D134" s="186" t="str">
        <f t="shared" si="25"/>
        <v/>
      </c>
      <c r="E134" s="187" t="str">
        <f>IF(COUNT(F25:Q25)&gt;0,HLOOKUP(1,V25:AG$26,U26,FALSE),IF(COUNT(F52:Q52)&gt;0,HLOOKUP(1,V52:AG$53,U53,FALSE),IF(COUNT(F79:Q79)&gt;0,HLOOKUP(1,V79:AG$80,U80,FALSE),IF(COUNT(F106:Q106)&gt;0,HLOOKUP(1,V106:AG$107,U107,FALSE),""))))</f>
        <v/>
      </c>
      <c r="F134" s="262" t="str">
        <f>IF(COUNT(F106:Q106)&gt;0,HLOOKUP(300,F106:Q$108,U106,TRUE),IF(COUNT(F79:Q79)&gt;0,HLOOKUP(300,F79:Q$81,U79,TRUE),IF(COUNT(F52:Q52)&gt;0,HLOOKUP(300,F52:Q$54,U52,TRUE),IF(COUNT(F25:Q25)&gt;0,HLOOKUP(300,F25:Q$27,U25,TRUE),""))))</f>
        <v/>
      </c>
      <c r="G134" s="263"/>
      <c r="H134" s="264" t="str">
        <f t="shared" si="24"/>
        <v/>
      </c>
      <c r="I134" s="265"/>
    </row>
  </sheetData>
  <sheetProtection password="D19A" sheet="1" objects="1" scenarios="1"/>
  <mergeCells count="157"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30:C130"/>
    <mergeCell ref="B119:C119"/>
    <mergeCell ref="B120:C120"/>
    <mergeCell ref="B121:C121"/>
    <mergeCell ref="B122:C122"/>
    <mergeCell ref="B123:C123"/>
    <mergeCell ref="B124:C124"/>
    <mergeCell ref="B105:C105"/>
    <mergeCell ref="B106:C106"/>
    <mergeCell ref="B115:C115"/>
    <mergeCell ref="B116:C116"/>
    <mergeCell ref="B117:C117"/>
    <mergeCell ref="B118:C118"/>
    <mergeCell ref="B114:C11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F132:G132"/>
    <mergeCell ref="H132:I132"/>
    <mergeCell ref="F133:G133"/>
    <mergeCell ref="H133:I133"/>
    <mergeCell ref="F134:G134"/>
    <mergeCell ref="H134:I134"/>
    <mergeCell ref="F129:G129"/>
    <mergeCell ref="H129:I129"/>
    <mergeCell ref="F130:G130"/>
    <mergeCell ref="H130:I130"/>
    <mergeCell ref="F131:G131"/>
    <mergeCell ref="H131:I131"/>
    <mergeCell ref="F126:G126"/>
    <mergeCell ref="H126:I126"/>
    <mergeCell ref="F127:G127"/>
    <mergeCell ref="H127:I127"/>
    <mergeCell ref="F128:G128"/>
    <mergeCell ref="H128:I128"/>
    <mergeCell ref="F123:G123"/>
    <mergeCell ref="H123:I123"/>
    <mergeCell ref="F124:G124"/>
    <mergeCell ref="H124:I124"/>
    <mergeCell ref="F125:G125"/>
    <mergeCell ref="H125:I125"/>
    <mergeCell ref="F120:G120"/>
    <mergeCell ref="H120:I120"/>
    <mergeCell ref="F121:G121"/>
    <mergeCell ref="H121:I121"/>
    <mergeCell ref="F122:G122"/>
    <mergeCell ref="H122:I122"/>
    <mergeCell ref="F117:G117"/>
    <mergeCell ref="H117:I117"/>
    <mergeCell ref="F118:G118"/>
    <mergeCell ref="H118:I118"/>
    <mergeCell ref="F119:G119"/>
    <mergeCell ref="H119:I119"/>
    <mergeCell ref="F114:G114"/>
    <mergeCell ref="H114:I114"/>
    <mergeCell ref="F115:G115"/>
    <mergeCell ref="H115:I115"/>
    <mergeCell ref="F116:G116"/>
    <mergeCell ref="H116:I116"/>
    <mergeCell ref="B112:C112"/>
    <mergeCell ref="F112:G112"/>
    <mergeCell ref="H112:I112"/>
    <mergeCell ref="B113:C113"/>
    <mergeCell ref="F113:G113"/>
    <mergeCell ref="H113:I113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4:C4"/>
    <mergeCell ref="B5:C5"/>
    <mergeCell ref="B6:C6"/>
    <mergeCell ref="B7:C7"/>
    <mergeCell ref="B8:C8"/>
    <mergeCell ref="B9:C9"/>
    <mergeCell ref="B16:C16"/>
    <mergeCell ref="B17:C17"/>
    <mergeCell ref="B18:C1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65</v>
      </c>
    </row>
    <row r="3" spans="2:13" ht="15" x14ac:dyDescent="0.2">
      <c r="B3" s="314" t="s">
        <v>129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5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19A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66</v>
      </c>
    </row>
    <row r="3" spans="2:13" ht="15" x14ac:dyDescent="0.2">
      <c r="B3" s="314" t="s">
        <v>130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6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19A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67</v>
      </c>
    </row>
    <row r="3" spans="2:13" ht="15" x14ac:dyDescent="0.2">
      <c r="B3" s="314" t="s">
        <v>131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7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19A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68</v>
      </c>
    </row>
    <row r="3" spans="2:13" ht="15" x14ac:dyDescent="0.2">
      <c r="B3" s="314" t="s">
        <v>132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8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19A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69</v>
      </c>
    </row>
    <row r="3" spans="2:13" ht="15" x14ac:dyDescent="0.2">
      <c r="B3" s="314" t="s">
        <v>133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9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19A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70</v>
      </c>
    </row>
    <row r="3" spans="2:13" ht="15" x14ac:dyDescent="0.2">
      <c r="B3" s="314" t="s">
        <v>134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10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19A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9"/>
  <sheetViews>
    <sheetView zoomScale="80" zoomScaleNormal="80" workbookViewId="0">
      <pane ySplit="15" topLeftCell="A16" activePane="bottomLeft" state="frozenSplit"/>
      <selection pane="bottomLeft" activeCell="H45" sqref="H45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4.710937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19" t="s">
        <v>138</v>
      </c>
      <c r="H1" s="320"/>
      <c r="I1" s="320"/>
    </row>
    <row r="2" spans="2:10" x14ac:dyDescent="0.2">
      <c r="B2" s="255" t="s">
        <v>52</v>
      </c>
      <c r="C2" s="256"/>
    </row>
    <row r="3" spans="2:10" x14ac:dyDescent="0.2">
      <c r="D3" s="150" t="s">
        <v>44</v>
      </c>
      <c r="E3" s="150" t="s">
        <v>51</v>
      </c>
    </row>
    <row r="4" spans="2:10" ht="16.5" customHeight="1" x14ac:dyDescent="0.2">
      <c r="B4" s="329" t="s">
        <v>48</v>
      </c>
      <c r="C4" s="148" t="s">
        <v>123</v>
      </c>
      <c r="D4" s="13">
        <f>E51</f>
        <v>0</v>
      </c>
      <c r="E4" s="32" t="str">
        <f>IF(D4=0,"",D4*100/$D$10)</f>
        <v/>
      </c>
    </row>
    <row r="5" spans="2:10" ht="16.5" customHeight="1" x14ac:dyDescent="0.2">
      <c r="B5" s="330"/>
      <c r="C5" s="148" t="s">
        <v>136</v>
      </c>
      <c r="D5" s="13">
        <f>F51</f>
        <v>0</v>
      </c>
      <c r="E5" s="32" t="str">
        <f>IF(D5=0,"",D5*100/$D$10)</f>
        <v/>
      </c>
    </row>
    <row r="6" spans="2:10" ht="16.5" customHeight="1" x14ac:dyDescent="0.2">
      <c r="B6" s="331"/>
      <c r="C6" s="148" t="s">
        <v>135</v>
      </c>
      <c r="D6" s="253">
        <f>D4+D5</f>
        <v>0</v>
      </c>
      <c r="E6" s="254" t="str">
        <f>IF(D6=0,"",D6*100/$D$10)</f>
        <v/>
      </c>
    </row>
    <row r="7" spans="2:10" ht="16.5" customHeight="1" x14ac:dyDescent="0.2">
      <c r="B7" s="323" t="s">
        <v>49</v>
      </c>
      <c r="C7" s="147" t="s">
        <v>25</v>
      </c>
      <c r="D7" s="13">
        <f>H51</f>
        <v>0</v>
      </c>
      <c r="E7" s="32" t="str">
        <f t="shared" ref="E7:E10" si="0">IF(D7=0,"",D7*100/$D$10)</f>
        <v/>
      </c>
    </row>
    <row r="8" spans="2:10" ht="16.5" customHeight="1" x14ac:dyDescent="0.2">
      <c r="B8" s="324"/>
      <c r="C8" s="147" t="s">
        <v>40</v>
      </c>
      <c r="D8" s="13">
        <f>I51</f>
        <v>0</v>
      </c>
      <c r="E8" s="32" t="str">
        <f t="shared" si="0"/>
        <v/>
      </c>
    </row>
    <row r="9" spans="2:10" ht="16.5" customHeight="1" x14ac:dyDescent="0.2">
      <c r="B9" s="324"/>
      <c r="C9" s="147" t="s">
        <v>50</v>
      </c>
      <c r="D9" s="253">
        <f>D7+D8</f>
        <v>0</v>
      </c>
      <c r="E9" s="254" t="str">
        <f t="shared" si="0"/>
        <v/>
      </c>
    </row>
    <row r="10" spans="2:10" ht="16.5" customHeight="1" x14ac:dyDescent="0.2">
      <c r="B10" s="323" t="s">
        <v>24</v>
      </c>
      <c r="C10" s="324"/>
      <c r="D10" s="33">
        <f>D9+D6</f>
        <v>0</v>
      </c>
      <c r="E10" s="34" t="str">
        <f t="shared" si="0"/>
        <v/>
      </c>
    </row>
    <row r="12" spans="2:10" x14ac:dyDescent="0.2">
      <c r="B12" s="255" t="s">
        <v>46</v>
      </c>
      <c r="C12" s="257"/>
    </row>
    <row r="14" spans="2:10" ht="14.25" customHeight="1" x14ac:dyDescent="0.2">
      <c r="B14" s="332" t="s">
        <v>13</v>
      </c>
      <c r="C14" s="332" t="s">
        <v>23</v>
      </c>
      <c r="D14" s="333" t="s">
        <v>41</v>
      </c>
      <c r="E14" s="315" t="s">
        <v>42</v>
      </c>
      <c r="F14" s="317"/>
      <c r="G14" s="318"/>
      <c r="H14" s="315" t="s">
        <v>43</v>
      </c>
      <c r="I14" s="316"/>
      <c r="J14" s="261"/>
    </row>
    <row r="15" spans="2:10" ht="14.25" customHeight="1" x14ac:dyDescent="0.2">
      <c r="B15" s="332"/>
      <c r="C15" s="332"/>
      <c r="D15" s="333"/>
      <c r="E15" s="149" t="s">
        <v>123</v>
      </c>
      <c r="F15" s="149" t="s">
        <v>136</v>
      </c>
      <c r="G15" s="149" t="s">
        <v>24</v>
      </c>
      <c r="H15" s="149" t="s">
        <v>25</v>
      </c>
      <c r="I15" s="149" t="s">
        <v>40</v>
      </c>
      <c r="J15" s="149" t="s">
        <v>24</v>
      </c>
    </row>
    <row r="16" spans="2:10" x14ac:dyDescent="0.2">
      <c r="B16" s="336" t="s">
        <v>53</v>
      </c>
      <c r="C16" s="21" t="str">
        <f>'Memoria Aporte FIA al Ejecutor'!C6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Consolidado'!E5:F5)</f>
        <v>0</v>
      </c>
      <c r="G16" s="252">
        <f>E16+F16</f>
        <v>0</v>
      </c>
      <c r="H16" s="1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I16" s="14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</f>
        <v>0</v>
      </c>
      <c r="J16" s="252">
        <f>H16+I16</f>
        <v>0</v>
      </c>
    </row>
    <row r="17" spans="2:10" x14ac:dyDescent="0.2">
      <c r="B17" s="337"/>
      <c r="C17" s="21" t="str">
        <f>'Memoria Aporte FIA al Ejecutor'!C7</f>
        <v>Coordinador Alterno: indicar nombre aquí</v>
      </c>
      <c r="D17" s="18">
        <f t="shared" ref="D17:D50" si="1">G17+J17</f>
        <v>0</v>
      </c>
      <c r="E17" s="13">
        <f>'Aportes FIA Consolidado'!D6</f>
        <v>0</v>
      </c>
      <c r="F17" s="13">
        <f>SUM('Aportes FIA Consolidado'!E6:F6)</f>
        <v>0</v>
      </c>
      <c r="G17" s="252">
        <f t="shared" ref="G17:G50" si="2">E17+F17</f>
        <v>0</v>
      </c>
      <c r="H17" s="1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I17" s="14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</f>
        <v>0</v>
      </c>
      <c r="J17" s="252">
        <f t="shared" ref="J17:J50" si="3">H17+I17</f>
        <v>0</v>
      </c>
    </row>
    <row r="18" spans="2:10" x14ac:dyDescent="0.2">
      <c r="B18" s="337"/>
      <c r="C18" s="21" t="str">
        <f>'Memoria Aporte FIA al Ejecutor'!C8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Consolidado'!E7:F7)</f>
        <v>0</v>
      </c>
      <c r="G18" s="252">
        <f t="shared" si="2"/>
        <v>0</v>
      </c>
      <c r="H18" s="1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I18" s="14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</f>
        <v>0</v>
      </c>
      <c r="J18" s="252">
        <f t="shared" si="3"/>
        <v>0</v>
      </c>
    </row>
    <row r="19" spans="2:10" x14ac:dyDescent="0.2">
      <c r="B19" s="337"/>
      <c r="C19" s="21" t="str">
        <f>'Memoria Aporte FIA al Ejecutor'!C9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Consolidado'!E8:F8)</f>
        <v>0</v>
      </c>
      <c r="G19" s="252">
        <f>E19+F19</f>
        <v>0</v>
      </c>
      <c r="H19" s="1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I19" s="14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</f>
        <v>0</v>
      </c>
      <c r="J19" s="252">
        <f t="shared" si="3"/>
        <v>0</v>
      </c>
    </row>
    <row r="20" spans="2:10" x14ac:dyDescent="0.2">
      <c r="B20" s="337"/>
      <c r="C20" s="21" t="str">
        <f>'Memoria Aporte FIA al Ejecutor'!C10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Consolidado'!E9:F9)</f>
        <v>0</v>
      </c>
      <c r="G20" s="252">
        <f t="shared" si="2"/>
        <v>0</v>
      </c>
      <c r="H20" s="1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I20" s="14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</f>
        <v>0</v>
      </c>
      <c r="J20" s="252">
        <f t="shared" si="3"/>
        <v>0</v>
      </c>
    </row>
    <row r="21" spans="2:10" x14ac:dyDescent="0.2">
      <c r="B21" s="337"/>
      <c r="C21" s="21" t="str">
        <f>'Memoria Aporte FIA al Ejecutor'!C11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Consolidado'!E10:F10)</f>
        <v>0</v>
      </c>
      <c r="G21" s="252">
        <f t="shared" si="2"/>
        <v>0</v>
      </c>
      <c r="H21" s="1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I21" s="14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</f>
        <v>0</v>
      </c>
      <c r="J21" s="252">
        <f t="shared" si="3"/>
        <v>0</v>
      </c>
    </row>
    <row r="22" spans="2:10" x14ac:dyDescent="0.2">
      <c r="B22" s="337"/>
      <c r="C22" s="21" t="str">
        <f>'Memoria Aporte FIA al Ejecutor'!C12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Consolidado'!E11:F11)</f>
        <v>0</v>
      </c>
      <c r="G22" s="252">
        <f t="shared" si="2"/>
        <v>0</v>
      </c>
      <c r="H22" s="1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I22" s="14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</f>
        <v>0</v>
      </c>
      <c r="J22" s="252">
        <f t="shared" si="3"/>
        <v>0</v>
      </c>
    </row>
    <row r="23" spans="2:10" x14ac:dyDescent="0.2">
      <c r="B23" s="337"/>
      <c r="C23" s="21" t="str">
        <f>'Memoria Aporte FIA al Ejecutor'!C13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Consolidado'!E12:F12)</f>
        <v>0</v>
      </c>
      <c r="G23" s="252">
        <f>E23+F23</f>
        <v>0</v>
      </c>
      <c r="H23" s="1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I23" s="14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J23" s="252">
        <f t="shared" si="3"/>
        <v>0</v>
      </c>
    </row>
    <row r="24" spans="2:10" x14ac:dyDescent="0.2">
      <c r="B24" s="337"/>
      <c r="C24" s="21" t="str">
        <f>'Memoria Aporte FIA al Ejecutor'!C14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Consolidado'!E13:F13)</f>
        <v>0</v>
      </c>
      <c r="G24" s="252">
        <f t="shared" si="2"/>
        <v>0</v>
      </c>
      <c r="H24" s="1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I24" s="14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</f>
        <v>0</v>
      </c>
      <c r="J24" s="252">
        <f t="shared" si="3"/>
        <v>0</v>
      </c>
    </row>
    <row r="25" spans="2:10" x14ac:dyDescent="0.2">
      <c r="B25" s="337"/>
      <c r="C25" s="21" t="str">
        <f>'Memoria Aporte FIA al Ejecutor'!C15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Consolidado'!E14:F14)</f>
        <v>0</v>
      </c>
      <c r="G25" s="252">
        <f t="shared" si="2"/>
        <v>0</v>
      </c>
      <c r="H25" s="1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I25" s="14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</f>
        <v>0</v>
      </c>
      <c r="J25" s="252">
        <f t="shared" si="3"/>
        <v>0</v>
      </c>
    </row>
    <row r="26" spans="2:10" x14ac:dyDescent="0.2">
      <c r="B26" s="337"/>
      <c r="C26" s="21" t="str">
        <f>'Memoria Aporte FIA al Ejecutor'!C16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Consolidado'!E15:F15)</f>
        <v>0</v>
      </c>
      <c r="G26" s="252">
        <f t="shared" si="2"/>
        <v>0</v>
      </c>
      <c r="H26" s="1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I26" s="14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</f>
        <v>0</v>
      </c>
      <c r="J26" s="252">
        <f t="shared" si="3"/>
        <v>0</v>
      </c>
    </row>
    <row r="27" spans="2:10" x14ac:dyDescent="0.2">
      <c r="B27" s="337"/>
      <c r="C27" s="21" t="str">
        <f>'Memoria Aporte FIA al Ejecutor'!C17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Consolidado'!E16:F16)</f>
        <v>0</v>
      </c>
      <c r="G27" s="252">
        <f t="shared" si="2"/>
        <v>0</v>
      </c>
      <c r="H27" s="14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I27" s="14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</f>
        <v>0</v>
      </c>
      <c r="J27" s="252">
        <f t="shared" si="3"/>
        <v>0</v>
      </c>
    </row>
    <row r="28" spans="2:10" x14ac:dyDescent="0.2">
      <c r="B28" s="337"/>
      <c r="C28" s="21" t="str">
        <f>'Memoria Aporte FIA al Ejecutor'!C18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Consolidado'!E17:F17)</f>
        <v>0</v>
      </c>
      <c r="G28" s="252">
        <f t="shared" si="2"/>
        <v>0</v>
      </c>
      <c r="H28" s="14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I28" s="14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J28" s="252">
        <f t="shared" si="3"/>
        <v>0</v>
      </c>
    </row>
    <row r="29" spans="2:10" x14ac:dyDescent="0.2">
      <c r="B29" s="337"/>
      <c r="C29" s="21" t="str">
        <f>'Memoria Aporte FIA al Ejecutor'!C19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Consolidado'!E18:F18)</f>
        <v>0</v>
      </c>
      <c r="G29" s="252">
        <f t="shared" si="2"/>
        <v>0</v>
      </c>
      <c r="H29" s="1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I29" s="14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</f>
        <v>0</v>
      </c>
      <c r="J29" s="252">
        <f>H29+I29</f>
        <v>0</v>
      </c>
    </row>
    <row r="30" spans="2:10" x14ac:dyDescent="0.2">
      <c r="B30" s="337"/>
      <c r="C30" s="21" t="str">
        <f>'Memoria Aporte FIA al Ejecutor'!C20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Consolidado'!E19:F19)</f>
        <v>0</v>
      </c>
      <c r="G30" s="252">
        <f t="shared" si="2"/>
        <v>0</v>
      </c>
      <c r="H30" s="14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I30" s="14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</f>
        <v>0</v>
      </c>
      <c r="J30" s="252">
        <f t="shared" si="3"/>
        <v>0</v>
      </c>
    </row>
    <row r="31" spans="2:10" x14ac:dyDescent="0.2">
      <c r="B31" s="337"/>
      <c r="C31" s="21" t="str">
        <f>'Memoria Aporte FIA al Ejecutor'!C21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Consolidado'!E20:F20)</f>
        <v>0</v>
      </c>
      <c r="G31" s="252">
        <f t="shared" si="2"/>
        <v>0</v>
      </c>
      <c r="H31" s="14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I31" s="14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</f>
        <v>0</v>
      </c>
      <c r="J31" s="252">
        <f t="shared" si="3"/>
        <v>0</v>
      </c>
    </row>
    <row r="32" spans="2:10" x14ac:dyDescent="0.2">
      <c r="B32" s="337"/>
      <c r="C32" s="21" t="str">
        <f>'Memoria Aporte FIA al Ejecutor'!C22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Consolidado'!E21:F21)</f>
        <v>0</v>
      </c>
      <c r="G32" s="252">
        <f t="shared" si="2"/>
        <v>0</v>
      </c>
      <c r="H32" s="1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I32" s="14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J32" s="252">
        <f t="shared" si="3"/>
        <v>0</v>
      </c>
    </row>
    <row r="33" spans="2:10" x14ac:dyDescent="0.2">
      <c r="B33" s="337"/>
      <c r="C33" s="21" t="str">
        <f>'Memoria Aporte FIA al Ejecutor'!C23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Consolidado'!E22:F22)</f>
        <v>0</v>
      </c>
      <c r="G33" s="252">
        <f>E33+F33</f>
        <v>0</v>
      </c>
      <c r="H33" s="14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I33" s="14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</f>
        <v>0</v>
      </c>
      <c r="J33" s="252">
        <f t="shared" si="3"/>
        <v>0</v>
      </c>
    </row>
    <row r="34" spans="2:10" x14ac:dyDescent="0.2">
      <c r="B34" s="337"/>
      <c r="C34" s="21" t="str">
        <f>'Memoria Aporte FIA al Ejecutor'!C24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Consolidado'!E23:F23)</f>
        <v>0</v>
      </c>
      <c r="G34" s="252">
        <f t="shared" si="2"/>
        <v>0</v>
      </c>
      <c r="H34" s="14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I34" s="14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</f>
        <v>0</v>
      </c>
      <c r="J34" s="252">
        <f t="shared" si="3"/>
        <v>0</v>
      </c>
    </row>
    <row r="35" spans="2:10" x14ac:dyDescent="0.2">
      <c r="B35" s="337"/>
      <c r="C35" s="21" t="str">
        <f>'Memoria Aporte FIA al Ejecutor'!C25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Consolidado'!E24:F24)</f>
        <v>0</v>
      </c>
      <c r="G35" s="252">
        <f t="shared" si="2"/>
        <v>0</v>
      </c>
      <c r="H35" s="14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I35" s="14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</f>
        <v>0</v>
      </c>
      <c r="J35" s="252">
        <f t="shared" si="3"/>
        <v>0</v>
      </c>
    </row>
    <row r="36" spans="2:10" x14ac:dyDescent="0.2">
      <c r="B36" s="337"/>
      <c r="C36" s="21" t="str">
        <f>'Memoria Aporte FIA al Ejecutor'!C26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Consolidado'!E25:F25)</f>
        <v>0</v>
      </c>
      <c r="G36" s="252">
        <f t="shared" si="2"/>
        <v>0</v>
      </c>
      <c r="H36" s="14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I36" s="14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J36" s="252">
        <f t="shared" si="3"/>
        <v>0</v>
      </c>
    </row>
    <row r="37" spans="2:10" x14ac:dyDescent="0.2">
      <c r="B37" s="337"/>
      <c r="C37" s="21" t="str">
        <f>'Memoria Aporte FIA al Ejecutor'!C27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Consolidado'!E26:F26)</f>
        <v>0</v>
      </c>
      <c r="G37" s="252">
        <f t="shared" si="2"/>
        <v>0</v>
      </c>
      <c r="H37" s="14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</f>
        <v>0</v>
      </c>
      <c r="I37" s="14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</f>
        <v>0</v>
      </c>
      <c r="J37" s="252">
        <f t="shared" si="3"/>
        <v>0</v>
      </c>
    </row>
    <row r="38" spans="2:10" x14ac:dyDescent="0.2">
      <c r="B38" s="337"/>
      <c r="C38" s="251" t="s">
        <v>122</v>
      </c>
      <c r="D38" s="18">
        <f t="shared" si="1"/>
        <v>0</v>
      </c>
      <c r="E38" s="13">
        <f>'Aportes FIA Consolidado'!D27</f>
        <v>0</v>
      </c>
      <c r="F38" s="13">
        <f>SUM('Aportes FIA Consolidado'!E27:F27)</f>
        <v>0</v>
      </c>
      <c r="G38" s="252">
        <f t="shared" si="2"/>
        <v>0</v>
      </c>
      <c r="H38" s="14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</f>
        <v>0</v>
      </c>
      <c r="I38" s="14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</f>
        <v>0</v>
      </c>
      <c r="J38" s="252">
        <f t="shared" si="3"/>
        <v>0</v>
      </c>
    </row>
    <row r="39" spans="2:10" x14ac:dyDescent="0.2">
      <c r="B39" s="337"/>
      <c r="C39" s="21" t="s">
        <v>27</v>
      </c>
      <c r="D39" s="18">
        <f t="shared" si="1"/>
        <v>0</v>
      </c>
      <c r="E39" s="13">
        <f>'Aportes FIA Consolidado'!D28</f>
        <v>0</v>
      </c>
      <c r="F39" s="13">
        <f>SUM('Aportes FIA Consolidado'!E28:F28)</f>
        <v>0</v>
      </c>
      <c r="G39" s="252">
        <f t="shared" si="2"/>
        <v>0</v>
      </c>
      <c r="H39" s="15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</f>
        <v>0</v>
      </c>
      <c r="I39" s="15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</f>
        <v>0</v>
      </c>
      <c r="J39" s="252">
        <f t="shared" si="3"/>
        <v>0</v>
      </c>
    </row>
    <row r="40" spans="2:10" x14ac:dyDescent="0.2">
      <c r="B40" s="337"/>
      <c r="C40" s="21" t="s">
        <v>28</v>
      </c>
      <c r="D40" s="18">
        <f t="shared" si="1"/>
        <v>0</v>
      </c>
      <c r="E40" s="13">
        <f>'Aportes FIA Consolidado'!D29</f>
        <v>0</v>
      </c>
      <c r="F40" s="13">
        <f>SUM('Aportes FIA Consolidado'!E29:F29)</f>
        <v>0</v>
      </c>
      <c r="G40" s="252">
        <f t="shared" si="2"/>
        <v>0</v>
      </c>
      <c r="H40" s="15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</f>
        <v>0</v>
      </c>
      <c r="I40" s="15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</f>
        <v>0</v>
      </c>
      <c r="J40" s="252">
        <f t="shared" si="3"/>
        <v>0</v>
      </c>
    </row>
    <row r="41" spans="2:10" x14ac:dyDescent="0.2">
      <c r="B41" s="327" t="s">
        <v>5</v>
      </c>
      <c r="C41" s="328"/>
      <c r="D41" s="18">
        <f t="shared" si="1"/>
        <v>0</v>
      </c>
      <c r="E41" s="13">
        <f>'Aportes FIA Consolidado'!D30</f>
        <v>0</v>
      </c>
      <c r="F41" s="13">
        <f>SUM('Aportes FIA Consolidado'!E30:F30)</f>
        <v>0</v>
      </c>
      <c r="G41" s="252">
        <f t="shared" si="2"/>
        <v>0</v>
      </c>
      <c r="H41" s="15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</f>
        <v>0</v>
      </c>
      <c r="I41" s="15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</f>
        <v>0</v>
      </c>
      <c r="J41" s="252">
        <f>H41+I41</f>
        <v>0</v>
      </c>
    </row>
    <row r="42" spans="2:10" ht="12.75" customHeight="1" x14ac:dyDescent="0.2">
      <c r="B42" s="327" t="s">
        <v>6</v>
      </c>
      <c r="C42" s="328"/>
      <c r="D42" s="18">
        <f t="shared" si="1"/>
        <v>0</v>
      </c>
      <c r="E42" s="13">
        <f>'Aportes FIA Consolidado'!D31</f>
        <v>0</v>
      </c>
      <c r="F42" s="13">
        <f>SUM('Aportes FIA Consolidado'!E31:F31)</f>
        <v>0</v>
      </c>
      <c r="G42" s="252">
        <f t="shared" si="2"/>
        <v>0</v>
      </c>
      <c r="H42" s="15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I42" s="15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</f>
        <v>0</v>
      </c>
      <c r="J42" s="252">
        <f t="shared" si="3"/>
        <v>0</v>
      </c>
    </row>
    <row r="43" spans="2:10" ht="12.75" customHeight="1" x14ac:dyDescent="0.2">
      <c r="B43" s="327" t="s">
        <v>139</v>
      </c>
      <c r="C43" s="328"/>
      <c r="D43" s="18">
        <f t="shared" si="1"/>
        <v>0</v>
      </c>
      <c r="E43" s="13">
        <f>'Aportes FIA Consolidado'!D32</f>
        <v>0</v>
      </c>
      <c r="F43" s="13">
        <f>SUM('Aportes FIA Consolidado'!E32:F32)</f>
        <v>0</v>
      </c>
      <c r="G43" s="252">
        <f>E43+F43</f>
        <v>0</v>
      </c>
      <c r="H43" s="15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</f>
        <v>0</v>
      </c>
      <c r="I43" s="15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</f>
        <v>0</v>
      </c>
      <c r="J43" s="252">
        <f t="shared" si="3"/>
        <v>0</v>
      </c>
    </row>
    <row r="44" spans="2:10" ht="12.75" customHeight="1" x14ac:dyDescent="0.2">
      <c r="B44" s="327" t="s">
        <v>8</v>
      </c>
      <c r="C44" s="328"/>
      <c r="D44" s="18">
        <f t="shared" si="1"/>
        <v>0</v>
      </c>
      <c r="E44" s="13">
        <f>'Aportes FIA Consolidado'!D33</f>
        <v>0</v>
      </c>
      <c r="F44" s="13">
        <f>SUM('Aportes FIA Consolidado'!E33:F33)</f>
        <v>0</v>
      </c>
      <c r="G44" s="252">
        <f t="shared" si="2"/>
        <v>0</v>
      </c>
      <c r="H44" s="15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</f>
        <v>0</v>
      </c>
      <c r="I44" s="15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</f>
        <v>0</v>
      </c>
      <c r="J44" s="252">
        <f t="shared" si="3"/>
        <v>0</v>
      </c>
    </row>
    <row r="45" spans="2:10" ht="12.75" customHeight="1" x14ac:dyDescent="0.2">
      <c r="B45" s="327" t="s">
        <v>20</v>
      </c>
      <c r="C45" s="328"/>
      <c r="D45" s="18">
        <f t="shared" si="1"/>
        <v>0</v>
      </c>
      <c r="E45" s="13">
        <f>'Aportes FIA Consolidado'!D34</f>
        <v>0</v>
      </c>
      <c r="F45" s="13">
        <f>SUM('Aportes FIA Consolidado'!E34:F34)</f>
        <v>0</v>
      </c>
      <c r="G45" s="252">
        <f t="shared" si="2"/>
        <v>0</v>
      </c>
      <c r="H45" s="15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I45" s="15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</f>
        <v>0</v>
      </c>
      <c r="J45" s="252">
        <f t="shared" si="3"/>
        <v>0</v>
      </c>
    </row>
    <row r="46" spans="2:10" x14ac:dyDescent="0.2">
      <c r="B46" s="325" t="s">
        <v>9</v>
      </c>
      <c r="C46" s="326"/>
      <c r="D46" s="18">
        <f t="shared" si="1"/>
        <v>0</v>
      </c>
      <c r="E46" s="13">
        <f>'Aportes FIA Consolidado'!D35</f>
        <v>0</v>
      </c>
      <c r="F46" s="13">
        <f>SUM('Aportes FIA Consolidado'!E35:F35)</f>
        <v>0</v>
      </c>
      <c r="G46" s="252">
        <f t="shared" si="2"/>
        <v>0</v>
      </c>
      <c r="H46" s="15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</f>
        <v>0</v>
      </c>
      <c r="I46" s="15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</f>
        <v>0</v>
      </c>
      <c r="J46" s="252">
        <f t="shared" si="3"/>
        <v>0</v>
      </c>
    </row>
    <row r="47" spans="2:10" x14ac:dyDescent="0.2">
      <c r="B47" s="325" t="s">
        <v>10</v>
      </c>
      <c r="C47" s="326"/>
      <c r="D47" s="18">
        <f t="shared" si="1"/>
        <v>0</v>
      </c>
      <c r="E47" s="13">
        <f>'Aportes FIA Consolidado'!D36</f>
        <v>0</v>
      </c>
      <c r="F47" s="13">
        <f>SUM('Aportes FIA Consolidado'!E36:F36)</f>
        <v>0</v>
      </c>
      <c r="G47" s="252">
        <f t="shared" si="2"/>
        <v>0</v>
      </c>
      <c r="H47" s="15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I47" s="15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</f>
        <v>0</v>
      </c>
      <c r="J47" s="252">
        <f t="shared" si="3"/>
        <v>0</v>
      </c>
    </row>
    <row r="48" spans="2:10" ht="12.75" customHeight="1" x14ac:dyDescent="0.2">
      <c r="B48" s="325" t="s">
        <v>11</v>
      </c>
      <c r="C48" s="326"/>
      <c r="D48" s="18">
        <f t="shared" si="1"/>
        <v>0</v>
      </c>
      <c r="E48" s="13">
        <f>'Aportes FIA Consolidado'!D37</f>
        <v>0</v>
      </c>
      <c r="F48" s="13">
        <f>SUM('Aportes FIA Consolidado'!E37:F37)</f>
        <v>0</v>
      </c>
      <c r="G48" s="252">
        <f t="shared" si="2"/>
        <v>0</v>
      </c>
      <c r="H48" s="15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</f>
        <v>0</v>
      </c>
      <c r="I48" s="15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</f>
        <v>0</v>
      </c>
      <c r="J48" s="252">
        <f t="shared" si="3"/>
        <v>0</v>
      </c>
    </row>
    <row r="49" spans="2:10" ht="12.75" customHeight="1" x14ac:dyDescent="0.2">
      <c r="B49" s="325" t="s">
        <v>0</v>
      </c>
      <c r="C49" s="326"/>
      <c r="D49" s="18">
        <f t="shared" si="1"/>
        <v>0</v>
      </c>
      <c r="E49" s="13">
        <f>'Aportes FIA Consolidado'!D38</f>
        <v>0</v>
      </c>
      <c r="F49" s="13">
        <f>SUM('Aportes FIA Consolidado'!E38:F38)</f>
        <v>0</v>
      </c>
      <c r="G49" s="252">
        <f t="shared" si="2"/>
        <v>0</v>
      </c>
      <c r="H49" s="15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I49" s="15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</f>
        <v>0</v>
      </c>
      <c r="J49" s="252">
        <f t="shared" si="3"/>
        <v>0</v>
      </c>
    </row>
    <row r="50" spans="2:10" x14ac:dyDescent="0.2">
      <c r="B50" s="325" t="s">
        <v>4</v>
      </c>
      <c r="C50" s="326"/>
      <c r="D50" s="18">
        <f t="shared" si="1"/>
        <v>0</v>
      </c>
      <c r="E50" s="13">
        <f>'Aportes FIA Consolidado'!D39</f>
        <v>0</v>
      </c>
      <c r="F50" s="13">
        <f>SUM('Aportes FIA Consolidado'!E39:F39)</f>
        <v>0</v>
      </c>
      <c r="G50" s="252">
        <f t="shared" si="2"/>
        <v>0</v>
      </c>
      <c r="H50" s="15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</f>
        <v>0</v>
      </c>
      <c r="I50" s="15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</f>
        <v>0</v>
      </c>
      <c r="J50" s="252">
        <f t="shared" si="3"/>
        <v>0</v>
      </c>
    </row>
    <row r="51" spans="2:10" x14ac:dyDescent="0.2">
      <c r="B51" s="332" t="s">
        <v>24</v>
      </c>
      <c r="C51" s="332"/>
      <c r="D51" s="35">
        <f>SUM(D16:D50)</f>
        <v>0</v>
      </c>
      <c r="E51" s="35">
        <f t="shared" ref="E51:J51" si="4">SUM(E16:E50)</f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</row>
    <row r="52" spans="2:10" x14ac:dyDescent="0.2">
      <c r="F52" s="146"/>
    </row>
    <row r="54" spans="2:10" x14ac:dyDescent="0.2">
      <c r="B54" s="255" t="s">
        <v>47</v>
      </c>
      <c r="C54" s="256"/>
    </row>
    <row r="56" spans="2:10" x14ac:dyDescent="0.2">
      <c r="B56" s="323" t="s">
        <v>45</v>
      </c>
      <c r="C56" s="324"/>
      <c r="D56" s="340" t="s">
        <v>44</v>
      </c>
      <c r="E56" s="341"/>
      <c r="F56" s="340" t="s">
        <v>24</v>
      </c>
    </row>
    <row r="57" spans="2:10" x14ac:dyDescent="0.2">
      <c r="B57" s="324"/>
      <c r="C57" s="324"/>
      <c r="D57" s="150" t="s">
        <v>25</v>
      </c>
      <c r="E57" s="150" t="s">
        <v>40</v>
      </c>
      <c r="F57" s="341"/>
    </row>
    <row r="58" spans="2:10" x14ac:dyDescent="0.2">
      <c r="B58" s="321" t="str">
        <f>IF('Memoria Aporte del Ejecutor'!B3="INDICAR AQUÍ NOMBRE EJECUTOR","EJECUTOR",'Memoria Aporte del Ejecutor'!B3)</f>
        <v>EJECUTOR</v>
      </c>
      <c r="C58" s="322"/>
      <c r="D58" s="13">
        <f>'Memoria Aporte del Ejecutor'!I126</f>
        <v>0</v>
      </c>
      <c r="E58" s="17">
        <f>'Memoria Aporte del Ejecutor'!I251</f>
        <v>0</v>
      </c>
      <c r="F58" s="18">
        <f>D58+E58</f>
        <v>0</v>
      </c>
    </row>
    <row r="59" spans="2:10" x14ac:dyDescent="0.2">
      <c r="B59" s="321" t="str">
        <f>IF('Memoria Aporte de Asociado 1'!B3="INDICAR AQUÍ NOMBRE ASOCIADO 1","Sin asociado 1",'Memoria Aporte de Asociado 1'!B3)</f>
        <v>Sin asociado 1</v>
      </c>
      <c r="C59" s="322"/>
      <c r="D59" s="13">
        <f>'Memoria Aporte de Asociado 1'!I126</f>
        <v>0</v>
      </c>
      <c r="E59" s="17">
        <f>'Memoria Aporte de Asociado 1'!I251</f>
        <v>0</v>
      </c>
      <c r="F59" s="18">
        <f>D59+E59</f>
        <v>0</v>
      </c>
    </row>
    <row r="60" spans="2:10" x14ac:dyDescent="0.2">
      <c r="B60" s="321" t="str">
        <f>IF('Memoria Aporte de Asociado 2'!B3="INDICAR AQUÍ NOMBRE ASOCIADO 2","Sin asociado 2",'Memoria Aporte de Asociado 2'!B3)</f>
        <v>Sin asociado 2</v>
      </c>
      <c r="C60" s="322"/>
      <c r="D60" s="13">
        <f>'Memoria Aporte de Asociado 2'!I126</f>
        <v>0</v>
      </c>
      <c r="E60" s="17">
        <f>'Memoria Aporte de Asociado 2'!I251</f>
        <v>0</v>
      </c>
      <c r="F60" s="18">
        <f t="shared" ref="F60" si="5">D60+E60</f>
        <v>0</v>
      </c>
    </row>
    <row r="61" spans="2:10" x14ac:dyDescent="0.2">
      <c r="B61" s="321" t="str">
        <f>IF('Memoria Aporte de Asociado 3'!B3="INDICAR AQUÍ NOMBRE ASOCIADO 3","Sin asociado 3",'Memoria Aporte de Asociado 3'!B3)</f>
        <v>Sin asociado 3</v>
      </c>
      <c r="C61" s="322"/>
      <c r="D61" s="13">
        <f>'Memoria Aporte de Asociado 3'!I126</f>
        <v>0</v>
      </c>
      <c r="E61" s="17">
        <f>'Memoria Aporte de Asociado 3'!I251</f>
        <v>0</v>
      </c>
      <c r="F61" s="18">
        <f t="shared" ref="F61:F68" si="6">D61+E61</f>
        <v>0</v>
      </c>
    </row>
    <row r="62" spans="2:10" x14ac:dyDescent="0.2">
      <c r="B62" s="321" t="str">
        <f>IF('Memoria Aporte de Asociado 4'!B3="INDICAR AQUÍ NOMBRE ASOCIADO 4","Sin asociado 4",'Memoria Aporte de Asociado 4'!B3)</f>
        <v>Sin asociado 4</v>
      </c>
      <c r="C62" s="322"/>
      <c r="D62" s="13">
        <f>'Memoria Aporte de Asociado 4'!I126</f>
        <v>0</v>
      </c>
      <c r="E62" s="17">
        <f>'Memoria Aporte de Asociado 4'!I251</f>
        <v>0</v>
      </c>
      <c r="F62" s="18">
        <f t="shared" si="6"/>
        <v>0</v>
      </c>
    </row>
    <row r="63" spans="2:10" x14ac:dyDescent="0.2">
      <c r="B63" s="321" t="str">
        <f>IF('Memoria Aporte de Asociado 5'!B3="INDICAR AQUÍ NOMBRE ASOCIADO 5","Sin asociado 5",'Memoria Aporte de Asociado 5'!B3)</f>
        <v>Sin asociado 5</v>
      </c>
      <c r="C63" s="322"/>
      <c r="D63" s="13">
        <f>'Memoria Aporte de Asociado 5'!I126</f>
        <v>0</v>
      </c>
      <c r="E63" s="17">
        <f>'Memoria Aporte de Asociado 5'!I251</f>
        <v>0</v>
      </c>
      <c r="F63" s="18">
        <f t="shared" si="6"/>
        <v>0</v>
      </c>
    </row>
    <row r="64" spans="2:10" x14ac:dyDescent="0.2">
      <c r="B64" s="321" t="str">
        <f>IF('Memoria Aporte de Asociado 6'!B3="INDICAR AQUÍ NOMBRE ASOCIADO 6","Sin asociado 6",'Memoria Aporte de Asociado 6'!B3)</f>
        <v>Sin asociado 6</v>
      </c>
      <c r="C64" s="322"/>
      <c r="D64" s="13">
        <f>'Memoria Aporte de Asociado 6'!I126</f>
        <v>0</v>
      </c>
      <c r="E64" s="17">
        <f>'Memoria Aporte de Asociado 6'!I251</f>
        <v>0</v>
      </c>
      <c r="F64" s="18">
        <f t="shared" si="6"/>
        <v>0</v>
      </c>
    </row>
    <row r="65" spans="2:6" x14ac:dyDescent="0.2">
      <c r="B65" s="338" t="str">
        <f>IF('Memoria Aporte de Asociado 7'!B3="INDICAR AQUÍ NOMBRE ASOCIADO 7","Sin asociado 7",'Memoria Aporte de Asociado 7'!B3)</f>
        <v>Sin asociado 7</v>
      </c>
      <c r="C65" s="339"/>
      <c r="D65" s="111">
        <f>'Memoria Aporte de Asociado 7'!I126</f>
        <v>0</v>
      </c>
      <c r="E65" s="17">
        <f>'Memoria Aporte de Asociado 7'!I251</f>
        <v>0</v>
      </c>
      <c r="F65" s="28">
        <f t="shared" si="6"/>
        <v>0</v>
      </c>
    </row>
    <row r="66" spans="2:6" x14ac:dyDescent="0.2">
      <c r="B66" s="338" t="str">
        <f>IF('Memoria Aporte de Asociado 8'!B3="INDICAR AQUÍ NOMBRE ASOCIADO 8","Sin asociado 8",'Memoria Aporte de Asociado 8'!B3)</f>
        <v>Sin asociado 8</v>
      </c>
      <c r="C66" s="339"/>
      <c r="D66" s="111">
        <f>'Memoria Aporte de Asociado 8'!I126</f>
        <v>0</v>
      </c>
      <c r="E66" s="17">
        <f>'Memoria Aporte de Asociado 8'!I251</f>
        <v>0</v>
      </c>
      <c r="F66" s="28">
        <f t="shared" si="6"/>
        <v>0</v>
      </c>
    </row>
    <row r="67" spans="2:6" x14ac:dyDescent="0.2">
      <c r="B67" s="338" t="str">
        <f>IF('Memoria Aporte de Asociado 9'!B3="INDICAR AQUÍ NOMBRE ASOCIADO 9","Sin asociado 9",'Memoria Aporte de Asociado 9'!B3)</f>
        <v>Sin asociado 9</v>
      </c>
      <c r="C67" s="339"/>
      <c r="D67" s="111">
        <f>'Memoria Aporte de Asociado 9'!I126</f>
        <v>0</v>
      </c>
      <c r="E67" s="17">
        <f>'Memoria Aporte de Asociado 9'!I251</f>
        <v>0</v>
      </c>
      <c r="F67" s="28">
        <f t="shared" si="6"/>
        <v>0</v>
      </c>
    </row>
    <row r="68" spans="2:6" x14ac:dyDescent="0.2">
      <c r="B68" s="338" t="str">
        <f>IF('Memoria Aporte de Asociado 10'!B3="INDICAR AQUÍ NOMBRE ASOCIADO 10","Sin asociado 10",'Memoria Aporte de Asociado 10'!B3)</f>
        <v>Sin asociado 10</v>
      </c>
      <c r="C68" s="339"/>
      <c r="D68" s="111">
        <f>'Memoria Aporte de Asociado 10'!I126</f>
        <v>0</v>
      </c>
      <c r="E68" s="17">
        <f>'Memoria Aporte de Asociado 10'!I251</f>
        <v>0</v>
      </c>
      <c r="F68" s="28">
        <f t="shared" si="6"/>
        <v>0</v>
      </c>
    </row>
    <row r="69" spans="2:6" x14ac:dyDescent="0.2">
      <c r="B69" s="334" t="s">
        <v>24</v>
      </c>
      <c r="C69" s="335"/>
      <c r="D69" s="33">
        <f>SUM(D58:D68)</f>
        <v>0</v>
      </c>
      <c r="E69" s="33">
        <f>SUM(E58:E68)</f>
        <v>0</v>
      </c>
      <c r="F69" s="33">
        <f>SUM(F58:F68)</f>
        <v>0</v>
      </c>
    </row>
  </sheetData>
  <sheetProtection password="D19A" sheet="1" objects="1" scenarios="1" formatColumns="0" formatRows="0"/>
  <mergeCells count="36"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  <mergeCell ref="B69:C69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</mergeCells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40"/>
  <sheetViews>
    <sheetView zoomScale="80" zoomScaleNormal="80" workbookViewId="0">
      <selection activeCell="G40" sqref="G40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140625" style="1" customWidth="1"/>
    <col min="8" max="16384" width="9.140625" style="1"/>
  </cols>
  <sheetData>
    <row r="1" spans="2:7" x14ac:dyDescent="0.2">
      <c r="F1" s="5"/>
    </row>
    <row r="2" spans="2:7" x14ac:dyDescent="0.2">
      <c r="B2" s="2" t="s">
        <v>71</v>
      </c>
      <c r="F2" s="5"/>
    </row>
    <row r="3" spans="2:7" x14ac:dyDescent="0.2">
      <c r="F3" s="5"/>
    </row>
    <row r="4" spans="2:7" ht="39" customHeight="1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FIA a Asociado 1'!B3="INDICAR AQUÍ NOMBRE ASOCIADO 1","Sin asociado 1",'Memoria Aporte FIA a Asociado 1'!B3)</f>
        <v>Sin asociado 1</v>
      </c>
      <c r="F4" s="8" t="str">
        <f>IF('Memoria Aporte FIA a Asociado 2'!B3="INDICAR AQUÍ NOMBRE ASOCIADO 2","Sin asociado 2",'Memoria Aporte FIA a Asociado 2'!B3)</f>
        <v>Sin asociado 2</v>
      </c>
      <c r="G4" s="8" t="s">
        <v>24</v>
      </c>
    </row>
    <row r="5" spans="2:7" x14ac:dyDescent="0.2">
      <c r="B5" s="342" t="s">
        <v>26</v>
      </c>
      <c r="C5" s="20" t="str">
        <f>'Memoria Aporte FIA al Ejecutor'!C6</f>
        <v>Coordinador Principal: indicar nombre aquí</v>
      </c>
      <c r="D5" s="6">
        <f>'Memoria Aporte FIA al Ejecutor'!I6</f>
        <v>0</v>
      </c>
      <c r="E5" s="6">
        <f>'Memoria Aporte FIA a Asociado 1'!I6</f>
        <v>0</v>
      </c>
      <c r="F5" s="6">
        <f>'Memoria Aporte FIA a Asociado 2'!I6</f>
        <v>0</v>
      </c>
      <c r="G5" s="7">
        <f>SUM(D5:F5)</f>
        <v>0</v>
      </c>
    </row>
    <row r="6" spans="2:7" x14ac:dyDescent="0.2">
      <c r="B6" s="343"/>
      <c r="C6" s="20" t="str">
        <f>'Memoria Aporte FIA al Ejecutor'!C7</f>
        <v>Coordinador Alterno: indicar nombre aquí</v>
      </c>
      <c r="D6" s="6">
        <f>'Memoria Aporte FIA al Ejecutor'!I7</f>
        <v>0</v>
      </c>
      <c r="E6" s="6">
        <f>'Memoria Aporte FIA a Asociado 1'!I7</f>
        <v>0</v>
      </c>
      <c r="F6" s="6">
        <f>'Memoria Aporte FIA a Asociado 2'!I7</f>
        <v>0</v>
      </c>
      <c r="G6" s="7">
        <f t="shared" ref="G6:G39" si="0">SUM(D6:F6)</f>
        <v>0</v>
      </c>
    </row>
    <row r="7" spans="2:7" x14ac:dyDescent="0.2">
      <c r="B7" s="343"/>
      <c r="C7" s="20" t="str">
        <f>'Memoria Aporte FIA al Ejecutor'!C8</f>
        <v>Equipo Técnico 1: indicar nombre aquí</v>
      </c>
      <c r="D7" s="6">
        <f>'Memoria Aporte FIA al Ejecutor'!I8</f>
        <v>0</v>
      </c>
      <c r="E7" s="6">
        <f>'Memoria Aporte FIA a Asociado 1'!I8</f>
        <v>0</v>
      </c>
      <c r="F7" s="6">
        <f>'Memoria Aporte FIA a Asociado 2'!I8</f>
        <v>0</v>
      </c>
      <c r="G7" s="7">
        <f t="shared" si="0"/>
        <v>0</v>
      </c>
    </row>
    <row r="8" spans="2:7" x14ac:dyDescent="0.2">
      <c r="B8" s="343"/>
      <c r="C8" s="20" t="str">
        <f>'Memoria Aporte FIA al Ejecutor'!C9</f>
        <v>Equipo Técnico 2: indicar nombre aquí</v>
      </c>
      <c r="D8" s="6">
        <f>'Memoria Aporte FIA al Ejecutor'!I9</f>
        <v>0</v>
      </c>
      <c r="E8" s="6">
        <f>'Memoria Aporte FIA a Asociado 1'!I9</f>
        <v>0</v>
      </c>
      <c r="F8" s="6">
        <f>'Memoria Aporte FIA a Asociado 2'!I9</f>
        <v>0</v>
      </c>
      <c r="G8" s="7">
        <f t="shared" si="0"/>
        <v>0</v>
      </c>
    </row>
    <row r="9" spans="2:7" x14ac:dyDescent="0.2">
      <c r="B9" s="343"/>
      <c r="C9" s="20" t="str">
        <f>'Memoria Aporte FIA al Ejecutor'!C10</f>
        <v>Equipo Técnico 3: indicar nombre aquí</v>
      </c>
      <c r="D9" s="6">
        <f>'Memoria Aporte FIA al Ejecutor'!I10</f>
        <v>0</v>
      </c>
      <c r="E9" s="6">
        <f>'Memoria Aporte FIA a Asociado 1'!I10</f>
        <v>0</v>
      </c>
      <c r="F9" s="6">
        <f>'Memoria Aporte FIA a Asociado 2'!I10</f>
        <v>0</v>
      </c>
      <c r="G9" s="7">
        <f t="shared" si="0"/>
        <v>0</v>
      </c>
    </row>
    <row r="10" spans="2:7" x14ac:dyDescent="0.2">
      <c r="B10" s="343"/>
      <c r="C10" s="20" t="str">
        <f>'Memoria Aporte FIA al Ejecutor'!C11</f>
        <v>Equipo Técnico 4: indicar nombre aquí</v>
      </c>
      <c r="D10" s="6">
        <f>'Memoria Aporte FIA al Ejecutor'!I11</f>
        <v>0</v>
      </c>
      <c r="E10" s="6">
        <f>'Memoria Aporte FIA a Asociado 1'!I11</f>
        <v>0</v>
      </c>
      <c r="F10" s="6">
        <f>'Memoria Aporte FIA a Asociado 2'!I11</f>
        <v>0</v>
      </c>
      <c r="G10" s="7">
        <f t="shared" si="0"/>
        <v>0</v>
      </c>
    </row>
    <row r="11" spans="2:7" x14ac:dyDescent="0.2">
      <c r="B11" s="343"/>
      <c r="C11" s="20" t="str">
        <f>'Memoria Aporte FIA al Ejecutor'!C12</f>
        <v>Equipo Técnico 5: indicar nombre aquí</v>
      </c>
      <c r="D11" s="6">
        <f>'Memoria Aporte FIA al Ejecutor'!I12</f>
        <v>0</v>
      </c>
      <c r="E11" s="6">
        <f>'Memoria Aporte FIA a Asociado 1'!I12</f>
        <v>0</v>
      </c>
      <c r="F11" s="6">
        <f>'Memoria Aporte FIA a Asociado 2'!I12</f>
        <v>0</v>
      </c>
      <c r="G11" s="7">
        <f t="shared" si="0"/>
        <v>0</v>
      </c>
    </row>
    <row r="12" spans="2:7" x14ac:dyDescent="0.2">
      <c r="B12" s="343"/>
      <c r="C12" s="20" t="str">
        <f>'Memoria Aporte FIA al Ejecutor'!C13</f>
        <v>Equipo Técnico 6: indicar nombre aquí</v>
      </c>
      <c r="D12" s="6">
        <f>'Memoria Aporte FIA al Ejecutor'!I13</f>
        <v>0</v>
      </c>
      <c r="E12" s="6">
        <f>'Memoria Aporte FIA a Asociado 1'!I13</f>
        <v>0</v>
      </c>
      <c r="F12" s="6">
        <f>'Memoria Aporte FIA a Asociado 2'!I13</f>
        <v>0</v>
      </c>
      <c r="G12" s="7">
        <f t="shared" si="0"/>
        <v>0</v>
      </c>
    </row>
    <row r="13" spans="2:7" x14ac:dyDescent="0.2">
      <c r="B13" s="343"/>
      <c r="C13" s="20" t="str">
        <f>'Memoria Aporte FIA al Ejecutor'!C14</f>
        <v>Equipo Técnico 7: indicar nombre aquí</v>
      </c>
      <c r="D13" s="6">
        <f>'Memoria Aporte FIA al Ejecutor'!I14</f>
        <v>0</v>
      </c>
      <c r="E13" s="6">
        <f>'Memoria Aporte FIA a Asociado 1'!I14</f>
        <v>0</v>
      </c>
      <c r="F13" s="6">
        <f>'Memoria Aporte FIA a Asociado 2'!I14</f>
        <v>0</v>
      </c>
      <c r="G13" s="7">
        <f t="shared" si="0"/>
        <v>0</v>
      </c>
    </row>
    <row r="14" spans="2:7" x14ac:dyDescent="0.2">
      <c r="B14" s="343"/>
      <c r="C14" s="20" t="str">
        <f>'Memoria Aporte FIA al Ejecutor'!C15</f>
        <v>Equipo Técnico 8: indicar nombre aquí</v>
      </c>
      <c r="D14" s="6">
        <f>'Memoria Aporte FIA al Ejecutor'!I15</f>
        <v>0</v>
      </c>
      <c r="E14" s="6">
        <f>'Memoria Aporte FIA a Asociado 1'!I15</f>
        <v>0</v>
      </c>
      <c r="F14" s="6">
        <f>'Memoria Aporte FIA a Asociado 2'!I15</f>
        <v>0</v>
      </c>
      <c r="G14" s="7">
        <f t="shared" si="0"/>
        <v>0</v>
      </c>
    </row>
    <row r="15" spans="2:7" x14ac:dyDescent="0.2">
      <c r="B15" s="343"/>
      <c r="C15" s="20" t="str">
        <f>'Memoria Aporte FIA al Ejecutor'!C16</f>
        <v>Equipo Técnico 9: indicar nombre aquí</v>
      </c>
      <c r="D15" s="6">
        <f>'Memoria Aporte FIA al Ejecutor'!I16</f>
        <v>0</v>
      </c>
      <c r="E15" s="6">
        <f>'Memoria Aporte FIA a Asociado 1'!I16</f>
        <v>0</v>
      </c>
      <c r="F15" s="6">
        <f>'Memoria Aporte FIA a Asociado 2'!I16</f>
        <v>0</v>
      </c>
      <c r="G15" s="7">
        <f t="shared" si="0"/>
        <v>0</v>
      </c>
    </row>
    <row r="16" spans="2:7" x14ac:dyDescent="0.2">
      <c r="B16" s="343"/>
      <c r="C16" s="20" t="str">
        <f>'Memoria Aporte FIA al Ejecutor'!C17</f>
        <v>Equipo Técnico 10: indicar nombre aquí</v>
      </c>
      <c r="D16" s="6">
        <f>'Memoria Aporte FIA al Ejecutor'!I17</f>
        <v>0</v>
      </c>
      <c r="E16" s="6">
        <f>'Memoria Aporte FIA a Asociado 1'!I17</f>
        <v>0</v>
      </c>
      <c r="F16" s="6">
        <f>'Memoria Aporte FIA a Asociado 2'!I17</f>
        <v>0</v>
      </c>
      <c r="G16" s="7">
        <f t="shared" ref="G16:G25" si="1">SUM(D16:F16)</f>
        <v>0</v>
      </c>
    </row>
    <row r="17" spans="2:7" x14ac:dyDescent="0.2">
      <c r="B17" s="343"/>
      <c r="C17" s="20" t="str">
        <f>'Memoria Aporte FIA al Ejecutor'!C18</f>
        <v>Equipo Técnico 11: indicar nombre aquí</v>
      </c>
      <c r="D17" s="6">
        <f>'Memoria Aporte FIA al Ejecutor'!I18</f>
        <v>0</v>
      </c>
      <c r="E17" s="6">
        <f>'Memoria Aporte FIA a Asociado 1'!I18</f>
        <v>0</v>
      </c>
      <c r="F17" s="6">
        <f>'Memoria Aporte FIA a Asociado 2'!I18</f>
        <v>0</v>
      </c>
      <c r="G17" s="7">
        <f t="shared" si="1"/>
        <v>0</v>
      </c>
    </row>
    <row r="18" spans="2:7" x14ac:dyDescent="0.2">
      <c r="B18" s="343"/>
      <c r="C18" s="20" t="str">
        <f>'Memoria Aporte FIA al Ejecutor'!C19</f>
        <v>Equipo Técnico 12: indicar nombre aquí</v>
      </c>
      <c r="D18" s="6">
        <f>'Memoria Aporte FIA al Ejecutor'!I19</f>
        <v>0</v>
      </c>
      <c r="E18" s="6">
        <f>'Memoria Aporte FIA a Asociado 1'!I19</f>
        <v>0</v>
      </c>
      <c r="F18" s="6">
        <f>'Memoria Aporte FIA a Asociado 2'!I19</f>
        <v>0</v>
      </c>
      <c r="G18" s="7">
        <f t="shared" si="1"/>
        <v>0</v>
      </c>
    </row>
    <row r="19" spans="2:7" x14ac:dyDescent="0.2">
      <c r="B19" s="343"/>
      <c r="C19" s="20" t="str">
        <f>'Memoria Aporte FIA al Ejecutor'!C20</f>
        <v>Equipo Técnico 13: indicar nombre aquí</v>
      </c>
      <c r="D19" s="6">
        <f>'Memoria Aporte FIA al Ejecutor'!I20</f>
        <v>0</v>
      </c>
      <c r="E19" s="6">
        <f>'Memoria Aporte FIA a Asociado 1'!I20</f>
        <v>0</v>
      </c>
      <c r="F19" s="6">
        <f>'Memoria Aporte FIA a Asociado 2'!I20</f>
        <v>0</v>
      </c>
      <c r="G19" s="7">
        <f t="shared" si="1"/>
        <v>0</v>
      </c>
    </row>
    <row r="20" spans="2:7" x14ac:dyDescent="0.2">
      <c r="B20" s="343"/>
      <c r="C20" s="20" t="str">
        <f>'Memoria Aporte FIA al Ejecutor'!C21</f>
        <v>Equipo Técnico 14: indicar nombre aquí</v>
      </c>
      <c r="D20" s="6">
        <f>'Memoria Aporte FIA al Ejecutor'!I21</f>
        <v>0</v>
      </c>
      <c r="E20" s="6">
        <f>'Memoria Aporte FIA a Asociado 1'!I21</f>
        <v>0</v>
      </c>
      <c r="F20" s="6">
        <f>'Memoria Aporte FIA a Asociado 2'!I21</f>
        <v>0</v>
      </c>
      <c r="G20" s="7">
        <f t="shared" si="1"/>
        <v>0</v>
      </c>
    </row>
    <row r="21" spans="2:7" x14ac:dyDescent="0.2">
      <c r="B21" s="343"/>
      <c r="C21" s="20" t="str">
        <f>'Memoria Aporte FIA al Ejecutor'!C22</f>
        <v>Equipo Técnico 15: indicar nombre aquí</v>
      </c>
      <c r="D21" s="6">
        <f>'Memoria Aporte FIA al Ejecutor'!I22</f>
        <v>0</v>
      </c>
      <c r="E21" s="6">
        <f>'Memoria Aporte FIA a Asociado 1'!I22</f>
        <v>0</v>
      </c>
      <c r="F21" s="6">
        <f>'Memoria Aporte FIA a Asociado 2'!I22</f>
        <v>0</v>
      </c>
      <c r="G21" s="7">
        <f t="shared" si="1"/>
        <v>0</v>
      </c>
    </row>
    <row r="22" spans="2:7" x14ac:dyDescent="0.2">
      <c r="B22" s="343"/>
      <c r="C22" s="20" t="str">
        <f>'Memoria Aporte FIA al Ejecutor'!C23</f>
        <v>Equipo Técnico 16: indicar nombre aquí</v>
      </c>
      <c r="D22" s="6">
        <f>'Memoria Aporte FIA al Ejecutor'!I23</f>
        <v>0</v>
      </c>
      <c r="E22" s="6">
        <f>'Memoria Aporte FIA a Asociado 1'!I23</f>
        <v>0</v>
      </c>
      <c r="F22" s="6">
        <f>'Memoria Aporte FIA a Asociado 2'!I23</f>
        <v>0</v>
      </c>
      <c r="G22" s="7">
        <f t="shared" si="1"/>
        <v>0</v>
      </c>
    </row>
    <row r="23" spans="2:7" x14ac:dyDescent="0.2">
      <c r="B23" s="343"/>
      <c r="C23" s="20" t="str">
        <f>'Memoria Aporte FIA al Ejecutor'!C24</f>
        <v>Equipo Técnico 17: indicar nombre aquí</v>
      </c>
      <c r="D23" s="6">
        <f>'Memoria Aporte FIA al Ejecutor'!I24</f>
        <v>0</v>
      </c>
      <c r="E23" s="6">
        <f>'Memoria Aporte FIA a Asociado 1'!I24</f>
        <v>0</v>
      </c>
      <c r="F23" s="6">
        <f>'Memoria Aporte FIA a Asociado 2'!I24</f>
        <v>0</v>
      </c>
      <c r="G23" s="7">
        <f t="shared" si="1"/>
        <v>0</v>
      </c>
    </row>
    <row r="24" spans="2:7" x14ac:dyDescent="0.2">
      <c r="B24" s="343"/>
      <c r="C24" s="20" t="str">
        <f>'Memoria Aporte FIA al Ejecutor'!C25</f>
        <v>Equipo Técnico 18: indicar nombre aquí</v>
      </c>
      <c r="D24" s="6">
        <f>'Memoria Aporte FIA al Ejecutor'!I25</f>
        <v>0</v>
      </c>
      <c r="E24" s="6">
        <f>'Memoria Aporte FIA a Asociado 1'!I25</f>
        <v>0</v>
      </c>
      <c r="F24" s="6">
        <f>'Memoria Aporte FIA a Asociado 2'!I25</f>
        <v>0</v>
      </c>
      <c r="G24" s="7">
        <f t="shared" si="1"/>
        <v>0</v>
      </c>
    </row>
    <row r="25" spans="2:7" x14ac:dyDescent="0.2">
      <c r="B25" s="343"/>
      <c r="C25" s="20" t="str">
        <f>'Memoria Aporte FIA al Ejecutor'!C26</f>
        <v>Equipo Técnico 19: indicar nombre aquí</v>
      </c>
      <c r="D25" s="6">
        <f>'Memoria Aporte FIA al Ejecutor'!I26</f>
        <v>0</v>
      </c>
      <c r="E25" s="6">
        <f>'Memoria Aporte FIA a Asociado 1'!I26</f>
        <v>0</v>
      </c>
      <c r="F25" s="6">
        <f>'Memoria Aporte FIA a Asociado 2'!I26</f>
        <v>0</v>
      </c>
      <c r="G25" s="7">
        <f t="shared" si="1"/>
        <v>0</v>
      </c>
    </row>
    <row r="26" spans="2:7" x14ac:dyDescent="0.2">
      <c r="B26" s="343"/>
      <c r="C26" s="20" t="str">
        <f>'Memoria Aporte FIA al Ejecutor'!C27</f>
        <v>Equipo Técnico 20: indicar nombre aquí</v>
      </c>
      <c r="D26" s="6">
        <f>'Memoria Aporte FIA al Ejecutor'!I27</f>
        <v>0</v>
      </c>
      <c r="E26" s="6">
        <f>'Memoria Aporte FIA a Asociado 1'!I27</f>
        <v>0</v>
      </c>
      <c r="F26" s="6">
        <f>'Memoria Aporte FIA a Asociado 2'!I27</f>
        <v>0</v>
      </c>
      <c r="G26" s="7">
        <f t="shared" si="0"/>
        <v>0</v>
      </c>
    </row>
    <row r="27" spans="2:7" x14ac:dyDescent="0.2">
      <c r="B27" s="343"/>
      <c r="C27" s="251" t="s">
        <v>122</v>
      </c>
      <c r="D27" s="142">
        <f>'Memoria Aporte FIA al Ejecutor'!I28</f>
        <v>0</v>
      </c>
      <c r="E27" s="142">
        <f>'Memoria Aporte FIA a Asociado 1'!I28</f>
        <v>0</v>
      </c>
      <c r="F27" s="142">
        <f>'Memoria Aporte FIA a Asociado 2'!I28</f>
        <v>0</v>
      </c>
      <c r="G27" s="143">
        <f>SUM(D27:F27)</f>
        <v>0</v>
      </c>
    </row>
    <row r="28" spans="2:7" x14ac:dyDescent="0.2">
      <c r="B28" s="343"/>
      <c r="C28" s="20" t="s">
        <v>39</v>
      </c>
      <c r="D28" s="6">
        <f>'Memoria Aporte FIA al Ejecutor'!I33</f>
        <v>0</v>
      </c>
      <c r="E28" s="6">
        <f>'Memoria Aporte FIA a Asociado 1'!I33</f>
        <v>0</v>
      </c>
      <c r="F28" s="6">
        <f>'Memoria Aporte FIA a Asociado 2'!I33</f>
        <v>0</v>
      </c>
      <c r="G28" s="7">
        <f t="shared" si="0"/>
        <v>0</v>
      </c>
    </row>
    <row r="29" spans="2:7" x14ac:dyDescent="0.2">
      <c r="B29" s="344"/>
      <c r="C29" s="20" t="s">
        <v>28</v>
      </c>
      <c r="D29" s="6">
        <f>'Memoria Aporte FIA al Ejecutor'!I38</f>
        <v>0</v>
      </c>
      <c r="E29" s="6">
        <f>'Memoria Aporte FIA a Asociado 1'!I38</f>
        <v>0</v>
      </c>
      <c r="F29" s="6">
        <f>'Memoria Aporte FIA a Asociado 2'!I38</f>
        <v>0</v>
      </c>
      <c r="G29" s="7">
        <f t="shared" si="0"/>
        <v>0</v>
      </c>
    </row>
    <row r="30" spans="2:7" x14ac:dyDescent="0.2">
      <c r="B30" s="345" t="s">
        <v>29</v>
      </c>
      <c r="C30" s="346"/>
      <c r="D30" s="6">
        <f>'Memoria Aporte FIA al Ejecutor'!I60</f>
        <v>0</v>
      </c>
      <c r="E30" s="6">
        <f>'Memoria Aporte FIA a Asociado 1'!I60</f>
        <v>0</v>
      </c>
      <c r="F30" s="6">
        <f>'Memoria Aporte FIA a Asociado 2'!I60</f>
        <v>0</v>
      </c>
      <c r="G30" s="7">
        <f t="shared" si="0"/>
        <v>0</v>
      </c>
    </row>
    <row r="31" spans="2:7" x14ac:dyDescent="0.2">
      <c r="B31" s="345" t="s">
        <v>30</v>
      </c>
      <c r="C31" s="346"/>
      <c r="D31" s="6">
        <f>'Memoria Aporte FIA al Ejecutor'!I66</f>
        <v>0</v>
      </c>
      <c r="E31" s="6">
        <f>'Memoria Aporte FIA a Asociado 1'!I66</f>
        <v>0</v>
      </c>
      <c r="F31" s="6">
        <f>'Memoria Aporte FIA a Asociado 2'!I66</f>
        <v>0</v>
      </c>
      <c r="G31" s="7">
        <f t="shared" si="0"/>
        <v>0</v>
      </c>
    </row>
    <row r="32" spans="2:7" x14ac:dyDescent="0.2">
      <c r="B32" s="345" t="s">
        <v>31</v>
      </c>
      <c r="C32" s="346"/>
      <c r="D32" s="6">
        <f>'Memoria Aporte FIA al Ejecutor'!I74</f>
        <v>0</v>
      </c>
      <c r="E32" s="6">
        <f>'Memoria Aporte FIA a Asociado 1'!I74</f>
        <v>0</v>
      </c>
      <c r="F32" s="6">
        <f>'Memoria Aporte FIA a Asociado 2'!I74</f>
        <v>0</v>
      </c>
      <c r="G32" s="7">
        <f t="shared" si="0"/>
        <v>0</v>
      </c>
    </row>
    <row r="33" spans="2:7" x14ac:dyDescent="0.2">
      <c r="B33" s="345" t="s">
        <v>32</v>
      </c>
      <c r="C33" s="346"/>
      <c r="D33" s="6">
        <f>'Memoria Aporte FIA al Ejecutor'!I102</f>
        <v>0</v>
      </c>
      <c r="E33" s="6">
        <f>'Memoria Aporte FIA a Asociado 1'!I102</f>
        <v>0</v>
      </c>
      <c r="F33" s="6">
        <f>'Memoria Aporte FIA a Asociado 2'!I102</f>
        <v>0</v>
      </c>
      <c r="G33" s="7">
        <f t="shared" si="0"/>
        <v>0</v>
      </c>
    </row>
    <row r="34" spans="2:7" x14ac:dyDescent="0.2">
      <c r="B34" s="345" t="s">
        <v>33</v>
      </c>
      <c r="C34" s="346"/>
      <c r="D34" s="6">
        <f>'Memoria Aporte FIA al Ejecutor'!I110</f>
        <v>0</v>
      </c>
      <c r="E34" s="6">
        <f>'Memoria Aporte FIA a Asociado 1'!I110</f>
        <v>0</v>
      </c>
      <c r="F34" s="6">
        <f>'Memoria Aporte FIA a Asociado 2'!I110</f>
        <v>0</v>
      </c>
      <c r="G34" s="7">
        <f t="shared" si="0"/>
        <v>0</v>
      </c>
    </row>
    <row r="35" spans="2:7" x14ac:dyDescent="0.2">
      <c r="B35" s="347" t="s">
        <v>34</v>
      </c>
      <c r="C35" s="348"/>
      <c r="D35" s="6">
        <f>'Memoria Aporte FIA al Ejecutor'!I118</f>
        <v>0</v>
      </c>
      <c r="E35" s="6">
        <f>'Memoria Aporte FIA a Asociado 1'!I118</f>
        <v>0</v>
      </c>
      <c r="F35" s="6">
        <f>'Memoria Aporte FIA a Asociado 2'!I118</f>
        <v>0</v>
      </c>
      <c r="G35" s="7">
        <f t="shared" si="0"/>
        <v>0</v>
      </c>
    </row>
    <row r="36" spans="2:7" x14ac:dyDescent="0.2">
      <c r="B36" s="347" t="s">
        <v>35</v>
      </c>
      <c r="C36" s="348"/>
      <c r="D36" s="6">
        <f>'Memoria Aporte FIA al Ejecutor'!I123</f>
        <v>0</v>
      </c>
      <c r="E36" s="6">
        <f>'Memoria Aporte FIA a Asociado 1'!I123</f>
        <v>0</v>
      </c>
      <c r="F36" s="6">
        <f>'Memoria Aporte FIA a Asociado 2'!I123</f>
        <v>0</v>
      </c>
      <c r="G36" s="7">
        <f t="shared" si="0"/>
        <v>0</v>
      </c>
    </row>
    <row r="37" spans="2:7" x14ac:dyDescent="0.2">
      <c r="B37" s="347" t="s">
        <v>36</v>
      </c>
      <c r="C37" s="348"/>
      <c r="D37" s="6">
        <f>'Memoria Aporte FIA al Ejecutor'!I132</f>
        <v>0</v>
      </c>
      <c r="E37" s="6">
        <f>'Memoria Aporte FIA a Asociado 1'!I132</f>
        <v>0</v>
      </c>
      <c r="F37" s="6">
        <f>'Memoria Aporte FIA a Asociado 2'!I132</f>
        <v>0</v>
      </c>
      <c r="G37" s="7">
        <f t="shared" si="0"/>
        <v>0</v>
      </c>
    </row>
    <row r="38" spans="2:7" x14ac:dyDescent="0.2">
      <c r="B38" s="347" t="s">
        <v>37</v>
      </c>
      <c r="C38" s="348"/>
      <c r="D38" s="6">
        <f>'Memoria Aporte FIA al Ejecutor'!I135</f>
        <v>0</v>
      </c>
      <c r="E38" s="6">
        <f>'Memoria Aporte FIA a Asociado 1'!I135</f>
        <v>0</v>
      </c>
      <c r="F38" s="6">
        <f>'Memoria Aporte FIA a Asociado 2'!I135</f>
        <v>0</v>
      </c>
      <c r="G38" s="7">
        <f t="shared" si="0"/>
        <v>0</v>
      </c>
    </row>
    <row r="39" spans="2:7" x14ac:dyDescent="0.2">
      <c r="B39" s="347" t="s">
        <v>38</v>
      </c>
      <c r="C39" s="348"/>
      <c r="D39" s="6">
        <f>'Memoria Aporte FIA al Ejecutor'!I138</f>
        <v>0</v>
      </c>
      <c r="E39" s="6">
        <f>'Memoria Aporte FIA a Asociado 1'!I138</f>
        <v>0</v>
      </c>
      <c r="F39" s="6">
        <f>'Memoria Aporte FIA a Asociado 2'!I138</f>
        <v>0</v>
      </c>
      <c r="G39" s="7">
        <f t="shared" si="0"/>
        <v>0</v>
      </c>
    </row>
    <row r="40" spans="2:7" x14ac:dyDescent="0.2">
      <c r="B40" s="349" t="s">
        <v>24</v>
      </c>
      <c r="C40" s="349"/>
      <c r="D40" s="36">
        <f>SUM(D5:D39)</f>
        <v>0</v>
      </c>
      <c r="E40" s="36">
        <f>SUM(E5:E39)</f>
        <v>0</v>
      </c>
      <c r="F40" s="36">
        <f>SUM(F5:F39)</f>
        <v>0</v>
      </c>
      <c r="G40" s="36">
        <f>SUM(G5:G39)</f>
        <v>0</v>
      </c>
    </row>
  </sheetData>
  <sheetProtection password="D19A" sheet="1" objects="1" scenarios="1" formatColumns="0"/>
  <mergeCells count="12">
    <mergeCell ref="B39:C39"/>
    <mergeCell ref="B40:C40"/>
    <mergeCell ref="B34:C34"/>
    <mergeCell ref="B35:C35"/>
    <mergeCell ref="B36:C36"/>
    <mergeCell ref="B37:C37"/>
    <mergeCell ref="B38:C38"/>
    <mergeCell ref="B5:B29"/>
    <mergeCell ref="B30:C30"/>
    <mergeCell ref="B31:C31"/>
    <mergeCell ref="B32:C32"/>
    <mergeCell ref="B33:C33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zoomScale="80" zoomScaleNormal="80" workbookViewId="0">
      <selection activeCell="I43" sqref="I43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73</v>
      </c>
      <c r="F2" s="5"/>
    </row>
    <row r="3" spans="2:15" x14ac:dyDescent="0.2">
      <c r="F3" s="5"/>
    </row>
    <row r="4" spans="2:15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de Asociado 1'!B3="INDICAR AQUÍ NOMBRE ASOCIADO 1","Sin asociado 1",'Memoria Aporte de Asociado 1'!B3)</f>
        <v>Sin asociado 1</v>
      </c>
      <c r="F4" s="8" t="str">
        <f>IF('Memoria Aporte de Asociado 2'!B3="INDICAR AQUÍ NOMBRE ASOCIADO 2","Sin asociado 2",'Memoria Aporte de Asociado 2'!B3)</f>
        <v>Sin asociado 2</v>
      </c>
      <c r="G4" s="8" t="str">
        <f>IF('Memoria Aporte de Asociado 3'!B3="INDICAR AQUÍ NOMBRE ASOCIADO 3","Sin asociado 3",'Memoria Aporte de Asociado 3'!B3)</f>
        <v>Sin asociado 3</v>
      </c>
      <c r="H4" s="8" t="str">
        <f>IF('Memoria Aporte de Asociado 4'!B3="INDICAR AQUÍ NOMBRE ASOCIADO 4","Sin asociado 4",'Memoria Aporte de Asociado 4'!B3)</f>
        <v>Sin asociado 4</v>
      </c>
      <c r="I4" s="8" t="str">
        <f>IF('Memoria Aporte de Asociado 5'!B3="INDICAR AQUÍ NOMBRE ASOCIADO 5","Sin asociado 5",'Memoria Aporte de Asociado 5'!B3)</f>
        <v>Sin asociado 5</v>
      </c>
      <c r="J4" s="8" t="str">
        <f>IF('Memoria Aporte de Asociado 6'!B3="INDICAR AQUÍ NOMBRE ASOCIADO 6","Sin asociado 6",'Memoria Aporte de Asociado 6'!B3)</f>
        <v>Sin asociado 6</v>
      </c>
      <c r="K4" s="8" t="str">
        <f>IF('Memoria Aporte de Asociado 7'!B3="INDICAR AQUÍ NOMBRE ASOCIADO 7","Sin asociado 7",'Memoria Aporte de Asociado 7'!B3)</f>
        <v>Sin asociado 7</v>
      </c>
      <c r="L4" s="8" t="str">
        <f>IF('Memoria Aporte de Asociado 8'!B3="INDICAR AQUÍ NOMBRE ASOCIADO 8","Sin asociado 8",'Memoria Aporte de Asociado 8'!B3)</f>
        <v>Sin asociado 8</v>
      </c>
      <c r="M4" s="8" t="str">
        <f>IF('Memoria Aporte de Asociado 9'!B3="INDICAR AQUÍ NOMBRE ASOCIADO 9","Sin asociado 9",'Memoria Aporte de Asociado 9'!B3)</f>
        <v>Sin asociado 9</v>
      </c>
      <c r="N4" s="8" t="str">
        <f>IF('Memoria Aporte de Asociado 10'!B3="INDICAR AQUÍ NOMBRE ASOCIADO 10","Sin asociado 10",'Memoria Aporte de Asociado 10'!B3)</f>
        <v>Sin asociado 10</v>
      </c>
      <c r="O4" s="8" t="s">
        <v>24</v>
      </c>
    </row>
    <row r="5" spans="2:15" ht="25.5" x14ac:dyDescent="0.2">
      <c r="B5" s="342" t="s">
        <v>26</v>
      </c>
      <c r="C5" s="20" t="str">
        <f>'Memoria Aporte FIA al Ejecutor'!C6</f>
        <v>Coordinador Principal: indicar nombre aquí</v>
      </c>
      <c r="D5" s="6">
        <f>'Memoria Aporte del Ejecutor'!I10+'Memoria Aporte del Ejecutor'!I135</f>
        <v>0</v>
      </c>
      <c r="E5" s="6">
        <f>'Memoria Aporte de Asociado 1'!$I10+'Memoria Aporte de Asociado 1'!$I135</f>
        <v>0</v>
      </c>
      <c r="F5" s="6">
        <f>'Memoria Aporte de Asociado 2'!$I10+'Memoria Aporte de Asociado 2'!$I135</f>
        <v>0</v>
      </c>
      <c r="G5" s="6">
        <f>'Memoria Aporte de Asociado 3'!$I10+'Memoria Aporte de Asociado 3'!$I135</f>
        <v>0</v>
      </c>
      <c r="H5" s="6">
        <f>'Memoria Aporte de Asociado 4'!$I10+'Memoria Aporte de Asociado 4'!$I135</f>
        <v>0</v>
      </c>
      <c r="I5" s="6">
        <f>'Memoria Aporte de Asociado 5'!$I10+'Memoria Aporte de Asociado 5'!$I135</f>
        <v>0</v>
      </c>
      <c r="J5" s="6">
        <f>'Memoria Aporte de Asociado 6'!$I10+'Memoria Aporte de Asociado 6'!$I135</f>
        <v>0</v>
      </c>
      <c r="K5" s="6">
        <f>'Memoria Aporte de Asociado 7'!$I10+'Memoria Aporte de Asociado 7'!$I135</f>
        <v>0</v>
      </c>
      <c r="L5" s="6">
        <f>'Memoria Aporte de Asociado 8'!$I10+'Memoria Aporte de Asociado 8'!$I135</f>
        <v>0</v>
      </c>
      <c r="M5" s="6">
        <f>'Memoria Aporte de Asociado 9'!$I10+'Memoria Aporte de Asociado 9'!$I135</f>
        <v>0</v>
      </c>
      <c r="N5" s="6">
        <f>'Memoria Aporte de Asociado 10'!$I10+'Memoria Aporte de Asociado 10'!$I135</f>
        <v>0</v>
      </c>
      <c r="O5" s="7">
        <f>SUM(D5:N5)</f>
        <v>0</v>
      </c>
    </row>
    <row r="6" spans="2:15" x14ac:dyDescent="0.2">
      <c r="B6" s="343"/>
      <c r="C6" s="20" t="str">
        <f>'Memoria Aporte FIA al Ejecutor'!C7</f>
        <v>Coordinador Alterno: indicar nombre aquí</v>
      </c>
      <c r="D6" s="6">
        <f>'Memoria Aporte del Ejecutor'!I11+'Memoria Aporte del Ejecutor'!I136</f>
        <v>0</v>
      </c>
      <c r="E6" s="6">
        <f>'Memoria Aporte de Asociado 1'!$I11+'Memoria Aporte de Asociado 1'!$I136</f>
        <v>0</v>
      </c>
      <c r="F6" s="6">
        <f>'Memoria Aporte de Asociado 2'!$I11+'Memoria Aporte de Asociado 2'!$I136</f>
        <v>0</v>
      </c>
      <c r="G6" s="6">
        <f>'Memoria Aporte de Asociado 3'!$I11+'Memoria Aporte de Asociado 3'!$I136</f>
        <v>0</v>
      </c>
      <c r="H6" s="6">
        <f>'Memoria Aporte de Asociado 4'!$I11+'Memoria Aporte de Asociado 4'!$I136</f>
        <v>0</v>
      </c>
      <c r="I6" s="6">
        <f>'Memoria Aporte de Asociado 5'!$I11+'Memoria Aporte de Asociado 5'!$I136</f>
        <v>0</v>
      </c>
      <c r="J6" s="6">
        <f>'Memoria Aporte de Asociado 6'!$I11+'Memoria Aporte de Asociado 6'!$I136</f>
        <v>0</v>
      </c>
      <c r="K6" s="6">
        <f>'Memoria Aporte de Asociado 7'!$I11+'Memoria Aporte de Asociado 7'!$I136</f>
        <v>0</v>
      </c>
      <c r="L6" s="6">
        <f>'Memoria Aporte de Asociado 8'!$I11+'Memoria Aporte de Asociado 8'!$I136</f>
        <v>0</v>
      </c>
      <c r="M6" s="6">
        <f>'Memoria Aporte de Asociado 9'!$I11+'Memoria Aporte de Asociado 9'!$I136</f>
        <v>0</v>
      </c>
      <c r="N6" s="6">
        <f>'Memoria Aporte de Asociado 10'!$I11+'Memoria Aporte de Asociado 10'!$I136</f>
        <v>0</v>
      </c>
      <c r="O6" s="7">
        <f t="shared" ref="O6:O39" si="0">SUM(D6:N6)</f>
        <v>0</v>
      </c>
    </row>
    <row r="7" spans="2:15" x14ac:dyDescent="0.2">
      <c r="B7" s="343"/>
      <c r="C7" s="20" t="str">
        <f>'Memoria Aporte FIA al Ejecutor'!C8</f>
        <v>Equipo Técnico 1: indicar nombre aquí</v>
      </c>
      <c r="D7" s="6">
        <f>'Memoria Aporte del Ejecutor'!I12+'Memoria Aporte del Ejecutor'!I137</f>
        <v>0</v>
      </c>
      <c r="E7" s="6">
        <f>'Memoria Aporte de Asociado 1'!$I12+'Memoria Aporte de Asociado 1'!$I137</f>
        <v>0</v>
      </c>
      <c r="F7" s="6">
        <f>'Memoria Aporte de Asociado 2'!$I12+'Memoria Aporte de Asociado 2'!$I137</f>
        <v>0</v>
      </c>
      <c r="G7" s="6">
        <f>'Memoria Aporte de Asociado 3'!$I12+'Memoria Aporte de Asociado 3'!$I137</f>
        <v>0</v>
      </c>
      <c r="H7" s="6">
        <f>'Memoria Aporte de Asociado 4'!$I12+'Memoria Aporte de Asociado 4'!$I137</f>
        <v>0</v>
      </c>
      <c r="I7" s="6">
        <f>'Memoria Aporte de Asociado 5'!$I12+'Memoria Aporte de Asociado 5'!$I137</f>
        <v>0</v>
      </c>
      <c r="J7" s="6">
        <f>'Memoria Aporte de Asociado 6'!$I12+'Memoria Aporte de Asociado 6'!$I137</f>
        <v>0</v>
      </c>
      <c r="K7" s="6">
        <f>'Memoria Aporte de Asociado 7'!$I12+'Memoria Aporte de Asociado 7'!$I137</f>
        <v>0</v>
      </c>
      <c r="L7" s="6">
        <f>'Memoria Aporte de Asociado 8'!$I12+'Memoria Aporte de Asociado 8'!$I137</f>
        <v>0</v>
      </c>
      <c r="M7" s="6">
        <f>'Memoria Aporte de Asociado 9'!$I12+'Memoria Aporte de Asociado 9'!$I137</f>
        <v>0</v>
      </c>
      <c r="N7" s="6">
        <f>'Memoria Aporte de Asociado 10'!$I12+'Memoria Aporte de Asociado 10'!$I137</f>
        <v>0</v>
      </c>
      <c r="O7" s="7">
        <f t="shared" si="0"/>
        <v>0</v>
      </c>
    </row>
    <row r="8" spans="2:15" x14ac:dyDescent="0.2">
      <c r="B8" s="343"/>
      <c r="C8" s="20" t="str">
        <f>'Memoria Aporte FIA al Ejecutor'!C9</f>
        <v>Equipo Técnico 2: indicar nombre aquí</v>
      </c>
      <c r="D8" s="6">
        <f>'Memoria Aporte del Ejecutor'!I13+'Memoria Aporte del Ejecutor'!I138</f>
        <v>0</v>
      </c>
      <c r="E8" s="6">
        <f>'Memoria Aporte de Asociado 1'!$I13+'Memoria Aporte de Asociado 1'!$I138</f>
        <v>0</v>
      </c>
      <c r="F8" s="6">
        <f>'Memoria Aporte de Asociado 2'!$I13+'Memoria Aporte de Asociado 2'!$I138</f>
        <v>0</v>
      </c>
      <c r="G8" s="6">
        <f>'Memoria Aporte de Asociado 3'!$I13+'Memoria Aporte de Asociado 3'!$I138</f>
        <v>0</v>
      </c>
      <c r="H8" s="6">
        <f>'Memoria Aporte de Asociado 4'!$I13+'Memoria Aporte de Asociado 4'!$I138</f>
        <v>0</v>
      </c>
      <c r="I8" s="6">
        <f>'Memoria Aporte de Asociado 5'!$I13+'Memoria Aporte de Asociado 5'!$I138</f>
        <v>0</v>
      </c>
      <c r="J8" s="6">
        <f>'Memoria Aporte de Asociado 6'!$I13+'Memoria Aporte de Asociado 6'!$I138</f>
        <v>0</v>
      </c>
      <c r="K8" s="6">
        <f>'Memoria Aporte de Asociado 7'!$I13+'Memoria Aporte de Asociado 7'!$I138</f>
        <v>0</v>
      </c>
      <c r="L8" s="6">
        <f>'Memoria Aporte de Asociado 8'!$I13+'Memoria Aporte de Asociado 8'!$I138</f>
        <v>0</v>
      </c>
      <c r="M8" s="6">
        <f>'Memoria Aporte de Asociado 9'!$I13+'Memoria Aporte de Asociado 9'!$I138</f>
        <v>0</v>
      </c>
      <c r="N8" s="6">
        <f>'Memoria Aporte de Asociado 10'!$I13+'Memoria Aporte de Asociado 10'!$I138</f>
        <v>0</v>
      </c>
      <c r="O8" s="7">
        <f t="shared" si="0"/>
        <v>0</v>
      </c>
    </row>
    <row r="9" spans="2:15" x14ac:dyDescent="0.2">
      <c r="B9" s="343"/>
      <c r="C9" s="20" t="str">
        <f>'Memoria Aporte FIA al Ejecutor'!C10</f>
        <v>Equipo Técnico 3: indicar nombre aquí</v>
      </c>
      <c r="D9" s="6">
        <f>'Memoria Aporte del Ejecutor'!I14+'Memoria Aporte del Ejecutor'!I139</f>
        <v>0</v>
      </c>
      <c r="E9" s="6">
        <f>'Memoria Aporte de Asociado 1'!$I14+'Memoria Aporte de Asociado 1'!$I139</f>
        <v>0</v>
      </c>
      <c r="F9" s="6">
        <f>'Memoria Aporte de Asociado 2'!$I14+'Memoria Aporte de Asociado 2'!$I139</f>
        <v>0</v>
      </c>
      <c r="G9" s="6">
        <f>'Memoria Aporte de Asociado 3'!$I14+'Memoria Aporte de Asociado 3'!$I139</f>
        <v>0</v>
      </c>
      <c r="H9" s="6">
        <f>'Memoria Aporte de Asociado 4'!$I14+'Memoria Aporte de Asociado 4'!$I139</f>
        <v>0</v>
      </c>
      <c r="I9" s="6">
        <f>'Memoria Aporte de Asociado 5'!$I14+'Memoria Aporte de Asociado 5'!$I139</f>
        <v>0</v>
      </c>
      <c r="J9" s="6">
        <f>'Memoria Aporte de Asociado 6'!$I14+'Memoria Aporte de Asociado 6'!$I139</f>
        <v>0</v>
      </c>
      <c r="K9" s="6">
        <f>'Memoria Aporte de Asociado 7'!$I14+'Memoria Aporte de Asociado 7'!$I139</f>
        <v>0</v>
      </c>
      <c r="L9" s="6">
        <f>'Memoria Aporte de Asociado 8'!$I14+'Memoria Aporte de Asociado 8'!$I139</f>
        <v>0</v>
      </c>
      <c r="M9" s="6">
        <f>'Memoria Aporte de Asociado 9'!$I14+'Memoria Aporte de Asociado 9'!$I139</f>
        <v>0</v>
      </c>
      <c r="N9" s="6">
        <f>'Memoria Aporte de Asociado 10'!$I14+'Memoria Aporte de Asociado 10'!$I139</f>
        <v>0</v>
      </c>
      <c r="O9" s="7">
        <f t="shared" si="0"/>
        <v>0</v>
      </c>
    </row>
    <row r="10" spans="2:15" x14ac:dyDescent="0.2">
      <c r="B10" s="343"/>
      <c r="C10" s="20" t="str">
        <f>'Memoria Aporte FIA al Ejecutor'!C11</f>
        <v>Equipo Técnico 4: indicar nombre aquí</v>
      </c>
      <c r="D10" s="6">
        <f>'Memoria Aporte del Ejecutor'!I15+'Memoria Aporte del Ejecutor'!I140</f>
        <v>0</v>
      </c>
      <c r="E10" s="6">
        <f>'Memoria Aporte de Asociado 1'!$I15+'Memoria Aporte de Asociado 1'!$I140</f>
        <v>0</v>
      </c>
      <c r="F10" s="6">
        <f>'Memoria Aporte de Asociado 2'!$I15+'Memoria Aporte de Asociado 2'!$I140</f>
        <v>0</v>
      </c>
      <c r="G10" s="6">
        <f>'Memoria Aporte de Asociado 3'!$I15+'Memoria Aporte de Asociado 3'!$I140</f>
        <v>0</v>
      </c>
      <c r="H10" s="6">
        <f>'Memoria Aporte de Asociado 4'!$I15+'Memoria Aporte de Asociado 4'!$I140</f>
        <v>0</v>
      </c>
      <c r="I10" s="6">
        <f>'Memoria Aporte de Asociado 5'!$I15+'Memoria Aporte de Asociado 5'!$I140</f>
        <v>0</v>
      </c>
      <c r="J10" s="6">
        <f>'Memoria Aporte de Asociado 6'!$I15+'Memoria Aporte de Asociado 6'!$I140</f>
        <v>0</v>
      </c>
      <c r="K10" s="6">
        <f>'Memoria Aporte de Asociado 7'!$I15+'Memoria Aporte de Asociado 7'!$I140</f>
        <v>0</v>
      </c>
      <c r="L10" s="6">
        <f>'Memoria Aporte de Asociado 8'!$I15+'Memoria Aporte de Asociado 8'!$I140</f>
        <v>0</v>
      </c>
      <c r="M10" s="6">
        <f>'Memoria Aporte de Asociado 9'!$I15+'Memoria Aporte de Asociado 9'!$I140</f>
        <v>0</v>
      </c>
      <c r="N10" s="6">
        <f>'Memoria Aporte de Asociado 10'!$I15+'Memoria Aporte de Asociado 10'!$I140</f>
        <v>0</v>
      </c>
      <c r="O10" s="7">
        <f t="shared" si="0"/>
        <v>0</v>
      </c>
    </row>
    <row r="11" spans="2:15" x14ac:dyDescent="0.2">
      <c r="B11" s="343"/>
      <c r="C11" s="20" t="str">
        <f>'Memoria Aporte FIA al Ejecutor'!C12</f>
        <v>Equipo Técnico 5: indicar nombre aquí</v>
      </c>
      <c r="D11" s="6">
        <f>'Memoria Aporte del Ejecutor'!I16+'Memoria Aporte del Ejecutor'!I141</f>
        <v>0</v>
      </c>
      <c r="E11" s="6">
        <f>'Memoria Aporte de Asociado 1'!$I16+'Memoria Aporte de Asociado 1'!$I141</f>
        <v>0</v>
      </c>
      <c r="F11" s="6">
        <f>'Memoria Aporte de Asociado 2'!$I16+'Memoria Aporte de Asociado 2'!$I141</f>
        <v>0</v>
      </c>
      <c r="G11" s="6">
        <f>'Memoria Aporte de Asociado 3'!$I16+'Memoria Aporte de Asociado 3'!$I141</f>
        <v>0</v>
      </c>
      <c r="H11" s="6">
        <f>'Memoria Aporte de Asociado 4'!$I16+'Memoria Aporte de Asociado 4'!$I141</f>
        <v>0</v>
      </c>
      <c r="I11" s="6">
        <f>'Memoria Aporte de Asociado 5'!$I16+'Memoria Aporte de Asociado 5'!$I141</f>
        <v>0</v>
      </c>
      <c r="J11" s="6">
        <f>'Memoria Aporte de Asociado 6'!$I16+'Memoria Aporte de Asociado 6'!$I141</f>
        <v>0</v>
      </c>
      <c r="K11" s="6">
        <f>'Memoria Aporte de Asociado 7'!$I16+'Memoria Aporte de Asociado 7'!$I141</f>
        <v>0</v>
      </c>
      <c r="L11" s="6">
        <f>'Memoria Aporte de Asociado 8'!$I16+'Memoria Aporte de Asociado 8'!$I141</f>
        <v>0</v>
      </c>
      <c r="M11" s="6">
        <f>'Memoria Aporte de Asociado 9'!$I16+'Memoria Aporte de Asociado 9'!$I141</f>
        <v>0</v>
      </c>
      <c r="N11" s="6">
        <f>'Memoria Aporte de Asociado 10'!$I16+'Memoria Aporte de Asociado 10'!$I141</f>
        <v>0</v>
      </c>
      <c r="O11" s="7">
        <f t="shared" si="0"/>
        <v>0</v>
      </c>
    </row>
    <row r="12" spans="2:15" x14ac:dyDescent="0.2">
      <c r="B12" s="343"/>
      <c r="C12" s="20" t="str">
        <f>'Memoria Aporte FIA al Ejecutor'!C13</f>
        <v>Equipo Técnico 6: indicar nombre aquí</v>
      </c>
      <c r="D12" s="6">
        <f>'Memoria Aporte del Ejecutor'!I17+'Memoria Aporte del Ejecutor'!I142</f>
        <v>0</v>
      </c>
      <c r="E12" s="6">
        <f>'Memoria Aporte de Asociado 1'!$I17+'Memoria Aporte de Asociado 1'!$I142</f>
        <v>0</v>
      </c>
      <c r="F12" s="6">
        <f>'Memoria Aporte de Asociado 2'!$I17+'Memoria Aporte de Asociado 2'!$I142</f>
        <v>0</v>
      </c>
      <c r="G12" s="6">
        <f>'Memoria Aporte de Asociado 3'!$I17+'Memoria Aporte de Asociado 3'!$I142</f>
        <v>0</v>
      </c>
      <c r="H12" s="6">
        <f>'Memoria Aporte de Asociado 4'!$I17+'Memoria Aporte de Asociado 4'!$I142</f>
        <v>0</v>
      </c>
      <c r="I12" s="6">
        <f>'Memoria Aporte de Asociado 5'!$I17+'Memoria Aporte de Asociado 5'!$I142</f>
        <v>0</v>
      </c>
      <c r="J12" s="6">
        <f>'Memoria Aporte de Asociado 6'!$I17+'Memoria Aporte de Asociado 6'!$I142</f>
        <v>0</v>
      </c>
      <c r="K12" s="6">
        <f>'Memoria Aporte de Asociado 7'!$I17+'Memoria Aporte de Asociado 7'!$I142</f>
        <v>0</v>
      </c>
      <c r="L12" s="6">
        <f>'Memoria Aporte de Asociado 8'!$I17+'Memoria Aporte de Asociado 8'!$I142</f>
        <v>0</v>
      </c>
      <c r="M12" s="6">
        <f>'Memoria Aporte de Asociado 9'!$I17+'Memoria Aporte de Asociado 9'!$I142</f>
        <v>0</v>
      </c>
      <c r="N12" s="6">
        <f>'Memoria Aporte de Asociado 10'!$I17+'Memoria Aporte de Asociado 10'!$I142</f>
        <v>0</v>
      </c>
      <c r="O12" s="7">
        <f t="shared" si="0"/>
        <v>0</v>
      </c>
    </row>
    <row r="13" spans="2:15" x14ac:dyDescent="0.2">
      <c r="B13" s="343"/>
      <c r="C13" s="20" t="str">
        <f>'Memoria Aporte FIA al Ejecutor'!C14</f>
        <v>Equipo Técnico 7: indicar nombre aquí</v>
      </c>
      <c r="D13" s="6">
        <f>'Memoria Aporte del Ejecutor'!I18+'Memoria Aporte del Ejecutor'!I143</f>
        <v>0</v>
      </c>
      <c r="E13" s="6">
        <f>'Memoria Aporte de Asociado 1'!$I18+'Memoria Aporte de Asociado 1'!$I143</f>
        <v>0</v>
      </c>
      <c r="F13" s="6">
        <f>'Memoria Aporte de Asociado 2'!$I18+'Memoria Aporte de Asociado 2'!$I143</f>
        <v>0</v>
      </c>
      <c r="G13" s="6">
        <f>'Memoria Aporte de Asociado 3'!$I18+'Memoria Aporte de Asociado 3'!$I143</f>
        <v>0</v>
      </c>
      <c r="H13" s="6">
        <f>'Memoria Aporte de Asociado 4'!$I18+'Memoria Aporte de Asociado 4'!$I143</f>
        <v>0</v>
      </c>
      <c r="I13" s="6">
        <f>'Memoria Aporte de Asociado 5'!$I18+'Memoria Aporte de Asociado 5'!$I143</f>
        <v>0</v>
      </c>
      <c r="J13" s="6">
        <f>'Memoria Aporte de Asociado 6'!$I18+'Memoria Aporte de Asociado 6'!$I143</f>
        <v>0</v>
      </c>
      <c r="K13" s="6">
        <f>'Memoria Aporte de Asociado 7'!$I18+'Memoria Aporte de Asociado 7'!$I143</f>
        <v>0</v>
      </c>
      <c r="L13" s="6">
        <f>'Memoria Aporte de Asociado 8'!$I18+'Memoria Aporte de Asociado 8'!$I143</f>
        <v>0</v>
      </c>
      <c r="M13" s="6">
        <f>'Memoria Aporte de Asociado 9'!$I18+'Memoria Aporte de Asociado 9'!$I143</f>
        <v>0</v>
      </c>
      <c r="N13" s="6">
        <f>'Memoria Aporte de Asociado 10'!$I18+'Memoria Aporte de Asociado 10'!$I143</f>
        <v>0</v>
      </c>
      <c r="O13" s="7">
        <f t="shared" si="0"/>
        <v>0</v>
      </c>
    </row>
    <row r="14" spans="2:15" x14ac:dyDescent="0.2">
      <c r="B14" s="343"/>
      <c r="C14" s="20" t="str">
        <f>'Memoria Aporte FIA al Ejecutor'!C15</f>
        <v>Equipo Técnico 8: indicar nombre aquí</v>
      </c>
      <c r="D14" s="6">
        <f>'Memoria Aporte del Ejecutor'!I19+'Memoria Aporte del Ejecutor'!I144</f>
        <v>0</v>
      </c>
      <c r="E14" s="6">
        <f>'Memoria Aporte de Asociado 1'!$I19+'Memoria Aporte de Asociado 1'!$I144</f>
        <v>0</v>
      </c>
      <c r="F14" s="6">
        <f>'Memoria Aporte de Asociado 2'!$I19+'Memoria Aporte de Asociado 2'!$I144</f>
        <v>0</v>
      </c>
      <c r="G14" s="6">
        <f>'Memoria Aporte de Asociado 3'!$I19+'Memoria Aporte de Asociado 3'!$I144</f>
        <v>0</v>
      </c>
      <c r="H14" s="6">
        <f>'Memoria Aporte de Asociado 4'!$I19+'Memoria Aporte de Asociado 4'!$I144</f>
        <v>0</v>
      </c>
      <c r="I14" s="6">
        <f>'Memoria Aporte de Asociado 5'!$I19+'Memoria Aporte de Asociado 5'!$I144</f>
        <v>0</v>
      </c>
      <c r="J14" s="6">
        <f>'Memoria Aporte de Asociado 6'!$I19+'Memoria Aporte de Asociado 6'!$I144</f>
        <v>0</v>
      </c>
      <c r="K14" s="6">
        <f>'Memoria Aporte de Asociado 7'!$I19+'Memoria Aporte de Asociado 7'!$I144</f>
        <v>0</v>
      </c>
      <c r="L14" s="6">
        <f>'Memoria Aporte de Asociado 8'!$I19+'Memoria Aporte de Asociado 8'!$I144</f>
        <v>0</v>
      </c>
      <c r="M14" s="6">
        <f>'Memoria Aporte de Asociado 9'!$I19+'Memoria Aporte de Asociado 9'!$I144</f>
        <v>0</v>
      </c>
      <c r="N14" s="6">
        <f>'Memoria Aporte de Asociado 10'!$I19+'Memoria Aporte de Asociado 10'!$I144</f>
        <v>0</v>
      </c>
      <c r="O14" s="7">
        <f t="shared" si="0"/>
        <v>0</v>
      </c>
    </row>
    <row r="15" spans="2:15" x14ac:dyDescent="0.2">
      <c r="B15" s="343"/>
      <c r="C15" s="20" t="str">
        <f>'Memoria Aporte FIA al Ejecutor'!C16</f>
        <v>Equipo Técnico 9: indicar nombre aquí</v>
      </c>
      <c r="D15" s="6">
        <f>'Memoria Aporte del Ejecutor'!I20+'Memoria Aporte del Ejecutor'!I145</f>
        <v>0</v>
      </c>
      <c r="E15" s="6">
        <f>'Memoria Aporte de Asociado 1'!$I20+'Memoria Aporte de Asociado 1'!$I145</f>
        <v>0</v>
      </c>
      <c r="F15" s="6">
        <f>'Memoria Aporte de Asociado 2'!$I20+'Memoria Aporte de Asociado 2'!$I145</f>
        <v>0</v>
      </c>
      <c r="G15" s="6">
        <f>'Memoria Aporte de Asociado 3'!$I20+'Memoria Aporte de Asociado 3'!$I145</f>
        <v>0</v>
      </c>
      <c r="H15" s="6">
        <f>'Memoria Aporte de Asociado 4'!$I20+'Memoria Aporte de Asociado 4'!$I145</f>
        <v>0</v>
      </c>
      <c r="I15" s="6">
        <f>'Memoria Aporte de Asociado 5'!$I20+'Memoria Aporte de Asociado 5'!$I145</f>
        <v>0</v>
      </c>
      <c r="J15" s="6">
        <f>'Memoria Aporte de Asociado 6'!$I20+'Memoria Aporte de Asociado 6'!$I145</f>
        <v>0</v>
      </c>
      <c r="K15" s="6">
        <f>'Memoria Aporte de Asociado 7'!$I20+'Memoria Aporte de Asociado 7'!$I145</f>
        <v>0</v>
      </c>
      <c r="L15" s="6">
        <f>'Memoria Aporte de Asociado 8'!$I20+'Memoria Aporte de Asociado 8'!$I145</f>
        <v>0</v>
      </c>
      <c r="M15" s="6">
        <f>'Memoria Aporte de Asociado 9'!$I20+'Memoria Aporte de Asociado 9'!$I145</f>
        <v>0</v>
      </c>
      <c r="N15" s="6">
        <f>'Memoria Aporte de Asociado 10'!$I20+'Memoria Aporte de Asociado 10'!$I145</f>
        <v>0</v>
      </c>
      <c r="O15" s="7">
        <f t="shared" si="0"/>
        <v>0</v>
      </c>
    </row>
    <row r="16" spans="2:15" x14ac:dyDescent="0.2">
      <c r="B16" s="343"/>
      <c r="C16" s="20" t="str">
        <f>'Memoria Aporte FIA al Ejecutor'!C17</f>
        <v>Equipo Técnico 10: indicar nombre aquí</v>
      </c>
      <c r="D16" s="6">
        <f>'Memoria Aporte del Ejecutor'!I21+'Memoria Aporte del Ejecutor'!I146</f>
        <v>0</v>
      </c>
      <c r="E16" s="6">
        <f>'Memoria Aporte de Asociado 1'!$I21+'Memoria Aporte de Asociado 1'!$I146</f>
        <v>0</v>
      </c>
      <c r="F16" s="6">
        <f>'Memoria Aporte de Asociado 2'!$I21+'Memoria Aporte de Asociado 2'!$I146</f>
        <v>0</v>
      </c>
      <c r="G16" s="6">
        <f>'Memoria Aporte de Asociado 3'!$I21+'Memoria Aporte de Asociado 3'!$I146</f>
        <v>0</v>
      </c>
      <c r="H16" s="6">
        <f>'Memoria Aporte de Asociado 4'!$I21+'Memoria Aporte de Asociado 4'!$I146</f>
        <v>0</v>
      </c>
      <c r="I16" s="6">
        <f>'Memoria Aporte de Asociado 5'!$I21+'Memoria Aporte de Asociado 5'!$I146</f>
        <v>0</v>
      </c>
      <c r="J16" s="6">
        <f>'Memoria Aporte de Asociado 6'!$I21+'Memoria Aporte de Asociado 6'!$I146</f>
        <v>0</v>
      </c>
      <c r="K16" s="6">
        <f>'Memoria Aporte de Asociado 7'!$I21+'Memoria Aporte de Asociado 7'!$I146</f>
        <v>0</v>
      </c>
      <c r="L16" s="6">
        <f>'Memoria Aporte de Asociado 8'!$I21+'Memoria Aporte de Asociado 8'!$I146</f>
        <v>0</v>
      </c>
      <c r="M16" s="6">
        <f>'Memoria Aporte de Asociado 9'!$I21+'Memoria Aporte de Asociado 9'!$I146</f>
        <v>0</v>
      </c>
      <c r="N16" s="6">
        <f>'Memoria Aporte de Asociado 10'!$I21+'Memoria Aporte de Asociado 10'!$I146</f>
        <v>0</v>
      </c>
      <c r="O16" s="7">
        <f t="shared" si="0"/>
        <v>0</v>
      </c>
    </row>
    <row r="17" spans="2:15" x14ac:dyDescent="0.2">
      <c r="B17" s="343"/>
      <c r="C17" s="20" t="str">
        <f>'Memoria Aporte FIA al Ejecutor'!C18</f>
        <v>Equipo Técnico 11: indicar nombre aquí</v>
      </c>
      <c r="D17" s="6">
        <f>'Memoria Aporte del Ejecutor'!I22+'Memoria Aporte del Ejecutor'!I147</f>
        <v>0</v>
      </c>
      <c r="E17" s="6">
        <f>'Memoria Aporte de Asociado 1'!$I22+'Memoria Aporte de Asociado 1'!$I147</f>
        <v>0</v>
      </c>
      <c r="F17" s="6">
        <f>'Memoria Aporte de Asociado 2'!$I22+'Memoria Aporte de Asociado 2'!$I147</f>
        <v>0</v>
      </c>
      <c r="G17" s="6">
        <f>'Memoria Aporte de Asociado 3'!$I22+'Memoria Aporte de Asociado 3'!$I147</f>
        <v>0</v>
      </c>
      <c r="H17" s="6">
        <f>'Memoria Aporte de Asociado 4'!$I22+'Memoria Aporte de Asociado 4'!$I147</f>
        <v>0</v>
      </c>
      <c r="I17" s="6">
        <f>'Memoria Aporte de Asociado 5'!$I22+'Memoria Aporte de Asociado 5'!$I147</f>
        <v>0</v>
      </c>
      <c r="J17" s="6">
        <f>'Memoria Aporte de Asociado 6'!$I22+'Memoria Aporte de Asociado 6'!$I147</f>
        <v>0</v>
      </c>
      <c r="K17" s="6">
        <f>'Memoria Aporte de Asociado 7'!$I22+'Memoria Aporte de Asociado 7'!$I147</f>
        <v>0</v>
      </c>
      <c r="L17" s="6">
        <f>'Memoria Aporte de Asociado 8'!$I22+'Memoria Aporte de Asociado 8'!$I147</f>
        <v>0</v>
      </c>
      <c r="M17" s="6">
        <f>'Memoria Aporte de Asociado 9'!$I22+'Memoria Aporte de Asociado 9'!$I147</f>
        <v>0</v>
      </c>
      <c r="N17" s="6">
        <f>'Memoria Aporte de Asociado 10'!$I22+'Memoria Aporte de Asociado 10'!$I147</f>
        <v>0</v>
      </c>
      <c r="O17" s="7">
        <f t="shared" si="0"/>
        <v>0</v>
      </c>
    </row>
    <row r="18" spans="2:15" x14ac:dyDescent="0.2">
      <c r="B18" s="343"/>
      <c r="C18" s="20" t="str">
        <f>'Memoria Aporte FIA al Ejecutor'!C19</f>
        <v>Equipo Técnico 12: indicar nombre aquí</v>
      </c>
      <c r="D18" s="6">
        <f>'Memoria Aporte del Ejecutor'!I23+'Memoria Aporte del Ejecutor'!I148</f>
        <v>0</v>
      </c>
      <c r="E18" s="6">
        <f>'Memoria Aporte de Asociado 1'!$I23+'Memoria Aporte de Asociado 1'!$I148</f>
        <v>0</v>
      </c>
      <c r="F18" s="6">
        <f>'Memoria Aporte de Asociado 2'!$I23+'Memoria Aporte de Asociado 2'!$I148</f>
        <v>0</v>
      </c>
      <c r="G18" s="6">
        <f>'Memoria Aporte de Asociado 3'!$I23+'Memoria Aporte de Asociado 3'!$I148</f>
        <v>0</v>
      </c>
      <c r="H18" s="6">
        <f>'Memoria Aporte de Asociado 4'!$I23+'Memoria Aporte de Asociado 4'!$I148</f>
        <v>0</v>
      </c>
      <c r="I18" s="6">
        <f>'Memoria Aporte de Asociado 5'!$I23+'Memoria Aporte de Asociado 5'!$I148</f>
        <v>0</v>
      </c>
      <c r="J18" s="6">
        <f>'Memoria Aporte de Asociado 6'!$I23+'Memoria Aporte de Asociado 6'!$I148</f>
        <v>0</v>
      </c>
      <c r="K18" s="6">
        <f>'Memoria Aporte de Asociado 7'!$I23+'Memoria Aporte de Asociado 7'!$I148</f>
        <v>0</v>
      </c>
      <c r="L18" s="6">
        <f>'Memoria Aporte de Asociado 8'!$I23+'Memoria Aporte de Asociado 8'!$I148</f>
        <v>0</v>
      </c>
      <c r="M18" s="6">
        <f>'Memoria Aporte de Asociado 9'!$I23+'Memoria Aporte de Asociado 9'!$I148</f>
        <v>0</v>
      </c>
      <c r="N18" s="6">
        <f>'Memoria Aporte de Asociado 10'!$I23+'Memoria Aporte de Asociado 10'!$I148</f>
        <v>0</v>
      </c>
      <c r="O18" s="7">
        <f t="shared" si="0"/>
        <v>0</v>
      </c>
    </row>
    <row r="19" spans="2:15" x14ac:dyDescent="0.2">
      <c r="B19" s="343"/>
      <c r="C19" s="20" t="str">
        <f>'Memoria Aporte FIA al Ejecutor'!C20</f>
        <v>Equipo Técnico 13: indicar nombre aquí</v>
      </c>
      <c r="D19" s="6">
        <f>'Memoria Aporte del Ejecutor'!I24+'Memoria Aporte del Ejecutor'!I149</f>
        <v>0</v>
      </c>
      <c r="E19" s="6">
        <f>'Memoria Aporte de Asociado 1'!$I24+'Memoria Aporte de Asociado 1'!$I149</f>
        <v>0</v>
      </c>
      <c r="F19" s="6">
        <f>'Memoria Aporte de Asociado 2'!$I24+'Memoria Aporte de Asociado 2'!$I149</f>
        <v>0</v>
      </c>
      <c r="G19" s="6">
        <f>'Memoria Aporte de Asociado 3'!$I24+'Memoria Aporte de Asociado 3'!$I149</f>
        <v>0</v>
      </c>
      <c r="H19" s="6">
        <f>'Memoria Aporte de Asociado 4'!$I24+'Memoria Aporte de Asociado 4'!$I149</f>
        <v>0</v>
      </c>
      <c r="I19" s="6">
        <f>'Memoria Aporte de Asociado 5'!$I24+'Memoria Aporte de Asociado 5'!$I149</f>
        <v>0</v>
      </c>
      <c r="J19" s="6">
        <f>'Memoria Aporte de Asociado 6'!$I24+'Memoria Aporte de Asociado 6'!$I149</f>
        <v>0</v>
      </c>
      <c r="K19" s="6">
        <f>'Memoria Aporte de Asociado 7'!$I24+'Memoria Aporte de Asociado 7'!$I149</f>
        <v>0</v>
      </c>
      <c r="L19" s="6">
        <f>'Memoria Aporte de Asociado 8'!$I24+'Memoria Aporte de Asociado 8'!$I149</f>
        <v>0</v>
      </c>
      <c r="M19" s="6">
        <f>'Memoria Aporte de Asociado 9'!$I24+'Memoria Aporte de Asociado 9'!$I149</f>
        <v>0</v>
      </c>
      <c r="N19" s="6">
        <f>'Memoria Aporte de Asociado 10'!$I24+'Memoria Aporte de Asociado 10'!$I149</f>
        <v>0</v>
      </c>
      <c r="O19" s="7">
        <f t="shared" si="0"/>
        <v>0</v>
      </c>
    </row>
    <row r="20" spans="2:15" x14ac:dyDescent="0.2">
      <c r="B20" s="343"/>
      <c r="C20" s="20" t="str">
        <f>'Memoria Aporte FIA al Ejecutor'!C21</f>
        <v>Equipo Técnico 14: indicar nombre aquí</v>
      </c>
      <c r="D20" s="6">
        <f>'Memoria Aporte del Ejecutor'!I25+'Memoria Aporte del Ejecutor'!I150</f>
        <v>0</v>
      </c>
      <c r="E20" s="6">
        <f>'Memoria Aporte de Asociado 1'!$I25+'Memoria Aporte de Asociado 1'!$I150</f>
        <v>0</v>
      </c>
      <c r="F20" s="6">
        <f>'Memoria Aporte de Asociado 2'!$I25+'Memoria Aporte de Asociado 2'!$I150</f>
        <v>0</v>
      </c>
      <c r="G20" s="6">
        <f>'Memoria Aporte de Asociado 3'!$I25+'Memoria Aporte de Asociado 3'!$I150</f>
        <v>0</v>
      </c>
      <c r="H20" s="6">
        <f>'Memoria Aporte de Asociado 4'!$I25+'Memoria Aporte de Asociado 4'!$I150</f>
        <v>0</v>
      </c>
      <c r="I20" s="6">
        <f>'Memoria Aporte de Asociado 5'!$I25+'Memoria Aporte de Asociado 5'!$I150</f>
        <v>0</v>
      </c>
      <c r="J20" s="6">
        <f>'Memoria Aporte de Asociado 6'!$I25+'Memoria Aporte de Asociado 6'!$I150</f>
        <v>0</v>
      </c>
      <c r="K20" s="6">
        <f>'Memoria Aporte de Asociado 7'!$I25+'Memoria Aporte de Asociado 7'!$I150</f>
        <v>0</v>
      </c>
      <c r="L20" s="6">
        <f>'Memoria Aporte de Asociado 8'!$I25+'Memoria Aporte de Asociado 8'!$I150</f>
        <v>0</v>
      </c>
      <c r="M20" s="6">
        <f>'Memoria Aporte de Asociado 9'!$I25+'Memoria Aporte de Asociado 9'!$I150</f>
        <v>0</v>
      </c>
      <c r="N20" s="6">
        <f>'Memoria Aporte de Asociado 10'!$I25+'Memoria Aporte de Asociado 10'!$I150</f>
        <v>0</v>
      </c>
      <c r="O20" s="7">
        <f t="shared" si="0"/>
        <v>0</v>
      </c>
    </row>
    <row r="21" spans="2:15" x14ac:dyDescent="0.2">
      <c r="B21" s="343"/>
      <c r="C21" s="20" t="str">
        <f>'Memoria Aporte FIA al Ejecutor'!C22</f>
        <v>Equipo Técnico 15: indicar nombre aquí</v>
      </c>
      <c r="D21" s="6">
        <f>'Memoria Aporte del Ejecutor'!I26+'Memoria Aporte del Ejecutor'!I151</f>
        <v>0</v>
      </c>
      <c r="E21" s="6">
        <f>'Memoria Aporte de Asociado 1'!$I26+'Memoria Aporte de Asociado 1'!$I151</f>
        <v>0</v>
      </c>
      <c r="F21" s="6">
        <f>'Memoria Aporte de Asociado 2'!$I26+'Memoria Aporte de Asociado 2'!$I151</f>
        <v>0</v>
      </c>
      <c r="G21" s="6">
        <f>'Memoria Aporte de Asociado 3'!$I26+'Memoria Aporte de Asociado 3'!$I151</f>
        <v>0</v>
      </c>
      <c r="H21" s="6">
        <f>'Memoria Aporte de Asociado 4'!$I26+'Memoria Aporte de Asociado 4'!$I151</f>
        <v>0</v>
      </c>
      <c r="I21" s="6">
        <f>'Memoria Aporte de Asociado 5'!$I26+'Memoria Aporte de Asociado 5'!$I151</f>
        <v>0</v>
      </c>
      <c r="J21" s="6">
        <f>'Memoria Aporte de Asociado 6'!$I26+'Memoria Aporte de Asociado 6'!$I151</f>
        <v>0</v>
      </c>
      <c r="K21" s="6">
        <f>'Memoria Aporte de Asociado 7'!$I26+'Memoria Aporte de Asociado 7'!$I151</f>
        <v>0</v>
      </c>
      <c r="L21" s="6">
        <f>'Memoria Aporte de Asociado 8'!$I26+'Memoria Aporte de Asociado 8'!$I151</f>
        <v>0</v>
      </c>
      <c r="M21" s="6">
        <f>'Memoria Aporte de Asociado 9'!$I26+'Memoria Aporte de Asociado 9'!$I151</f>
        <v>0</v>
      </c>
      <c r="N21" s="6">
        <f>'Memoria Aporte de Asociado 10'!$I26+'Memoria Aporte de Asociado 10'!$I151</f>
        <v>0</v>
      </c>
      <c r="O21" s="7">
        <f t="shared" si="0"/>
        <v>0</v>
      </c>
    </row>
    <row r="22" spans="2:15" x14ac:dyDescent="0.2">
      <c r="B22" s="343"/>
      <c r="C22" s="20" t="str">
        <f>'Memoria Aporte FIA al Ejecutor'!C23</f>
        <v>Equipo Técnico 16: indicar nombre aquí</v>
      </c>
      <c r="D22" s="6">
        <f>'Memoria Aporte del Ejecutor'!I27+'Memoria Aporte del Ejecutor'!I152</f>
        <v>0</v>
      </c>
      <c r="E22" s="6">
        <f>'Memoria Aporte de Asociado 1'!$I27+'Memoria Aporte de Asociado 1'!$I152</f>
        <v>0</v>
      </c>
      <c r="F22" s="6">
        <f>'Memoria Aporte de Asociado 2'!$I27+'Memoria Aporte de Asociado 2'!$I152</f>
        <v>0</v>
      </c>
      <c r="G22" s="6">
        <f>'Memoria Aporte de Asociado 3'!$I27+'Memoria Aporte de Asociado 3'!$I152</f>
        <v>0</v>
      </c>
      <c r="H22" s="6">
        <f>'Memoria Aporte de Asociado 4'!$I27+'Memoria Aporte de Asociado 4'!$I152</f>
        <v>0</v>
      </c>
      <c r="I22" s="6">
        <f>'Memoria Aporte de Asociado 5'!$I27+'Memoria Aporte de Asociado 5'!$I152</f>
        <v>0</v>
      </c>
      <c r="J22" s="6">
        <f>'Memoria Aporte de Asociado 6'!$I27+'Memoria Aporte de Asociado 6'!$I152</f>
        <v>0</v>
      </c>
      <c r="K22" s="6">
        <f>'Memoria Aporte de Asociado 7'!$I27+'Memoria Aporte de Asociado 7'!$I152</f>
        <v>0</v>
      </c>
      <c r="L22" s="6">
        <f>'Memoria Aporte de Asociado 8'!$I27+'Memoria Aporte de Asociado 8'!$I152</f>
        <v>0</v>
      </c>
      <c r="M22" s="6">
        <f>'Memoria Aporte de Asociado 9'!$I27+'Memoria Aporte de Asociado 9'!$I152</f>
        <v>0</v>
      </c>
      <c r="N22" s="6">
        <f>'Memoria Aporte de Asociado 10'!$I27+'Memoria Aporte de Asociado 10'!$I152</f>
        <v>0</v>
      </c>
      <c r="O22" s="7">
        <f t="shared" si="0"/>
        <v>0</v>
      </c>
    </row>
    <row r="23" spans="2:15" x14ac:dyDescent="0.2">
      <c r="B23" s="343"/>
      <c r="C23" s="20" t="str">
        <f>'Memoria Aporte FIA al Ejecutor'!C24</f>
        <v>Equipo Técnico 17: indicar nombre aquí</v>
      </c>
      <c r="D23" s="6">
        <f>'Memoria Aporte del Ejecutor'!I28+'Memoria Aporte del Ejecutor'!I153</f>
        <v>0</v>
      </c>
      <c r="E23" s="6">
        <f>'Memoria Aporte de Asociado 1'!$I28+'Memoria Aporte de Asociado 1'!$I153</f>
        <v>0</v>
      </c>
      <c r="F23" s="6">
        <f>'Memoria Aporte de Asociado 2'!$I28+'Memoria Aporte de Asociado 2'!$I153</f>
        <v>0</v>
      </c>
      <c r="G23" s="6">
        <f>'Memoria Aporte de Asociado 3'!$I28+'Memoria Aporte de Asociado 3'!$I153</f>
        <v>0</v>
      </c>
      <c r="H23" s="6">
        <f>'Memoria Aporte de Asociado 4'!$I28+'Memoria Aporte de Asociado 4'!$I153</f>
        <v>0</v>
      </c>
      <c r="I23" s="6">
        <f>'Memoria Aporte de Asociado 5'!$I28+'Memoria Aporte de Asociado 5'!$I153</f>
        <v>0</v>
      </c>
      <c r="J23" s="6">
        <f>'Memoria Aporte de Asociado 6'!$I28+'Memoria Aporte de Asociado 6'!$I153</f>
        <v>0</v>
      </c>
      <c r="K23" s="6">
        <f>'Memoria Aporte de Asociado 7'!$I28+'Memoria Aporte de Asociado 7'!$I153</f>
        <v>0</v>
      </c>
      <c r="L23" s="6">
        <f>'Memoria Aporte de Asociado 8'!$I28+'Memoria Aporte de Asociado 8'!$I153</f>
        <v>0</v>
      </c>
      <c r="M23" s="6">
        <f>'Memoria Aporte de Asociado 9'!$I28+'Memoria Aporte de Asociado 9'!$I153</f>
        <v>0</v>
      </c>
      <c r="N23" s="6">
        <f>'Memoria Aporte de Asociado 10'!$I28+'Memoria Aporte de Asociado 10'!$I153</f>
        <v>0</v>
      </c>
      <c r="O23" s="7">
        <f t="shared" si="0"/>
        <v>0</v>
      </c>
    </row>
    <row r="24" spans="2:15" x14ac:dyDescent="0.2">
      <c r="B24" s="343"/>
      <c r="C24" s="20" t="str">
        <f>'Memoria Aporte FIA al Ejecutor'!C25</f>
        <v>Equipo Técnico 18: indicar nombre aquí</v>
      </c>
      <c r="D24" s="6">
        <f>'Memoria Aporte del Ejecutor'!I29+'Memoria Aporte del Ejecutor'!I154</f>
        <v>0</v>
      </c>
      <c r="E24" s="6">
        <f>'Memoria Aporte de Asociado 1'!$I29+'Memoria Aporte de Asociado 1'!$I154</f>
        <v>0</v>
      </c>
      <c r="F24" s="6">
        <f>'Memoria Aporte de Asociado 2'!$I29+'Memoria Aporte de Asociado 2'!$I154</f>
        <v>0</v>
      </c>
      <c r="G24" s="6">
        <f>'Memoria Aporte de Asociado 3'!$I29+'Memoria Aporte de Asociado 3'!$I154</f>
        <v>0</v>
      </c>
      <c r="H24" s="6">
        <f>'Memoria Aporte de Asociado 4'!$I29+'Memoria Aporte de Asociado 4'!$I154</f>
        <v>0</v>
      </c>
      <c r="I24" s="6">
        <f>'Memoria Aporte de Asociado 5'!$I29+'Memoria Aporte de Asociado 5'!$I154</f>
        <v>0</v>
      </c>
      <c r="J24" s="6">
        <f>'Memoria Aporte de Asociado 6'!$I29+'Memoria Aporte de Asociado 6'!$I154</f>
        <v>0</v>
      </c>
      <c r="K24" s="6">
        <f>'Memoria Aporte de Asociado 7'!$I29+'Memoria Aporte de Asociado 7'!$I154</f>
        <v>0</v>
      </c>
      <c r="L24" s="6">
        <f>'Memoria Aporte de Asociado 8'!$I29+'Memoria Aporte de Asociado 8'!$I154</f>
        <v>0</v>
      </c>
      <c r="M24" s="6">
        <f>'Memoria Aporte de Asociado 9'!$I29+'Memoria Aporte de Asociado 9'!$I154</f>
        <v>0</v>
      </c>
      <c r="N24" s="6">
        <f>'Memoria Aporte de Asociado 10'!$I29+'Memoria Aporte de Asociado 10'!$I154</f>
        <v>0</v>
      </c>
      <c r="O24" s="7">
        <f t="shared" si="0"/>
        <v>0</v>
      </c>
    </row>
    <row r="25" spans="2:15" x14ac:dyDescent="0.2">
      <c r="B25" s="343"/>
      <c r="C25" s="20" t="str">
        <f>'Memoria Aporte FIA al Ejecutor'!C26</f>
        <v>Equipo Técnico 19: indicar nombre aquí</v>
      </c>
      <c r="D25" s="6">
        <f>'Memoria Aporte del Ejecutor'!I30+'Memoria Aporte del Ejecutor'!I155</f>
        <v>0</v>
      </c>
      <c r="E25" s="6">
        <f>'Memoria Aporte de Asociado 1'!$I30+'Memoria Aporte de Asociado 1'!$I155</f>
        <v>0</v>
      </c>
      <c r="F25" s="6">
        <f>'Memoria Aporte de Asociado 2'!$I30+'Memoria Aporte de Asociado 2'!$I155</f>
        <v>0</v>
      </c>
      <c r="G25" s="6">
        <f>'Memoria Aporte de Asociado 3'!$I30+'Memoria Aporte de Asociado 3'!$I155</f>
        <v>0</v>
      </c>
      <c r="H25" s="6">
        <f>'Memoria Aporte de Asociado 4'!$I30+'Memoria Aporte de Asociado 4'!$I155</f>
        <v>0</v>
      </c>
      <c r="I25" s="6">
        <f>'Memoria Aporte de Asociado 5'!$I30+'Memoria Aporte de Asociado 5'!$I155</f>
        <v>0</v>
      </c>
      <c r="J25" s="6">
        <f>'Memoria Aporte de Asociado 6'!$I30+'Memoria Aporte de Asociado 6'!$I155</f>
        <v>0</v>
      </c>
      <c r="K25" s="6">
        <f>'Memoria Aporte de Asociado 7'!$I30+'Memoria Aporte de Asociado 7'!$I155</f>
        <v>0</v>
      </c>
      <c r="L25" s="6">
        <f>'Memoria Aporte de Asociado 8'!$I30+'Memoria Aporte de Asociado 8'!$I155</f>
        <v>0</v>
      </c>
      <c r="M25" s="6">
        <f>'Memoria Aporte de Asociado 9'!$I30+'Memoria Aporte de Asociado 9'!$I155</f>
        <v>0</v>
      </c>
      <c r="N25" s="6">
        <f>'Memoria Aporte de Asociado 10'!$I30+'Memoria Aporte de Asociado 10'!$I155</f>
        <v>0</v>
      </c>
      <c r="O25" s="7">
        <f t="shared" si="0"/>
        <v>0</v>
      </c>
    </row>
    <row r="26" spans="2:15" x14ac:dyDescent="0.2">
      <c r="B26" s="343"/>
      <c r="C26" s="20" t="str">
        <f>'Memoria Aporte FIA al Ejecutor'!C27</f>
        <v>Equipo Técnico 20: indicar nombre aquí</v>
      </c>
      <c r="D26" s="6">
        <f>'Memoria Aporte del Ejecutor'!I31+'Memoria Aporte del Ejecutor'!I156</f>
        <v>0</v>
      </c>
      <c r="E26" s="6">
        <f>'Memoria Aporte de Asociado 1'!$I31+'Memoria Aporte de Asociado 1'!$I156</f>
        <v>0</v>
      </c>
      <c r="F26" s="6">
        <f>'Memoria Aporte de Asociado 2'!$I31+'Memoria Aporte de Asociado 2'!$I156</f>
        <v>0</v>
      </c>
      <c r="G26" s="6">
        <f>'Memoria Aporte de Asociado 3'!$I31+'Memoria Aporte de Asociado 3'!$I156</f>
        <v>0</v>
      </c>
      <c r="H26" s="6">
        <f>'Memoria Aporte de Asociado 4'!$I31+'Memoria Aporte de Asociado 4'!$I156</f>
        <v>0</v>
      </c>
      <c r="I26" s="6">
        <f>'Memoria Aporte de Asociado 5'!$I31+'Memoria Aporte de Asociado 5'!$I156</f>
        <v>0</v>
      </c>
      <c r="J26" s="6">
        <f>'Memoria Aporte de Asociado 6'!$I31+'Memoria Aporte de Asociado 6'!$I156</f>
        <v>0</v>
      </c>
      <c r="K26" s="6">
        <f>'Memoria Aporte de Asociado 7'!$I31+'Memoria Aporte de Asociado 7'!$I156</f>
        <v>0</v>
      </c>
      <c r="L26" s="6">
        <f>'Memoria Aporte de Asociado 8'!$I31+'Memoria Aporte de Asociado 8'!$I156</f>
        <v>0</v>
      </c>
      <c r="M26" s="6">
        <f>'Memoria Aporte de Asociado 9'!$I31+'Memoria Aporte de Asociado 9'!$I156</f>
        <v>0</v>
      </c>
      <c r="N26" s="6">
        <f>'Memoria Aporte de Asociado 10'!$I31+'Memoria Aporte de Asociado 10'!$I156</f>
        <v>0</v>
      </c>
      <c r="O26" s="7">
        <f t="shared" si="0"/>
        <v>0</v>
      </c>
    </row>
    <row r="27" spans="2:15" x14ac:dyDescent="0.2">
      <c r="B27" s="343"/>
      <c r="C27" s="251" t="s">
        <v>122</v>
      </c>
      <c r="D27" s="6">
        <f>'Memoria Aporte del Ejecutor'!I32+'Memoria Aporte del Ejecutor'!I157</f>
        <v>0</v>
      </c>
      <c r="E27" s="6">
        <f>'Memoria Aporte de Asociado 1'!$I32+'Memoria Aporte de Asociado 1'!$I157</f>
        <v>0</v>
      </c>
      <c r="F27" s="6">
        <f>'Memoria Aporte de Asociado 2'!$I32+'Memoria Aporte de Asociado 2'!$I157</f>
        <v>0</v>
      </c>
      <c r="G27" s="6">
        <f>'Memoria Aporte de Asociado 3'!$I32+'Memoria Aporte de Asociado 3'!$I157</f>
        <v>0</v>
      </c>
      <c r="H27" s="6">
        <f>'Memoria Aporte de Asociado 4'!$I32+'Memoria Aporte de Asociado 4'!$I157</f>
        <v>0</v>
      </c>
      <c r="I27" s="6">
        <f>'Memoria Aporte de Asociado 5'!$I32+'Memoria Aporte de Asociado 5'!$I157</f>
        <v>0</v>
      </c>
      <c r="J27" s="6">
        <f>'Memoria Aporte de Asociado 6'!$I32+'Memoria Aporte de Asociado 6'!$I157</f>
        <v>0</v>
      </c>
      <c r="K27" s="6">
        <f>'Memoria Aporte de Asociado 7'!$I32+'Memoria Aporte de Asociado 7'!$I157</f>
        <v>0</v>
      </c>
      <c r="L27" s="6">
        <f>'Memoria Aporte de Asociado 8'!$I32+'Memoria Aporte de Asociado 8'!$I157</f>
        <v>0</v>
      </c>
      <c r="M27" s="6">
        <f>'Memoria Aporte de Asociado 9'!$I32+'Memoria Aporte de Asociado 9'!$I157</f>
        <v>0</v>
      </c>
      <c r="N27" s="6">
        <f>'Memoria Aporte de Asociado 10'!$I32+'Memoria Aporte de Asociado 10'!$I157</f>
        <v>0</v>
      </c>
      <c r="O27" s="7">
        <f t="shared" si="0"/>
        <v>0</v>
      </c>
    </row>
    <row r="28" spans="2:15" x14ac:dyDescent="0.2">
      <c r="B28" s="343"/>
      <c r="C28" s="20" t="s">
        <v>39</v>
      </c>
      <c r="D28" s="6">
        <f>'Memoria Aporte del Ejecutor'!I37+'Memoria Aporte del Ejecutor'!I162</f>
        <v>0</v>
      </c>
      <c r="E28" s="19">
        <f>'Memoria Aporte de Asociado 1'!$I$37+'Memoria Aporte de Asociado 1'!$I$162</f>
        <v>0</v>
      </c>
      <c r="F28" s="19">
        <f>'Memoria Aporte de Asociado 2'!$I$37+'Memoria Aporte de Asociado 2'!$I$162</f>
        <v>0</v>
      </c>
      <c r="G28" s="19">
        <f>'Memoria Aporte de Asociado 3'!$I$37+'Memoria Aporte de Asociado 3'!$I$162</f>
        <v>0</v>
      </c>
      <c r="H28" s="19">
        <f>'Memoria Aporte de Asociado 4'!$I$37+'Memoria Aporte de Asociado 4'!$I$162</f>
        <v>0</v>
      </c>
      <c r="I28" s="19">
        <f>'Memoria Aporte de Asociado 5'!$I$37+'Memoria Aporte de Asociado 5'!$I$162</f>
        <v>0</v>
      </c>
      <c r="J28" s="19">
        <f>'Memoria Aporte de Asociado 6'!$I$37+'Memoria Aporte de Asociado 6'!$I$162</f>
        <v>0</v>
      </c>
      <c r="K28" s="19">
        <f>'Memoria Aporte de Asociado 7'!$I$37+'Memoria Aporte de Asociado 7'!$I$162</f>
        <v>0</v>
      </c>
      <c r="L28" s="19">
        <f>'Memoria Aporte de Asociado 8'!$I$37+'Memoria Aporte de Asociado 8'!$I$162</f>
        <v>0</v>
      </c>
      <c r="M28" s="19">
        <f>'Memoria Aporte de Asociado 9'!$I$37+'Memoria Aporte de Asociado 9'!$I$162</f>
        <v>0</v>
      </c>
      <c r="N28" s="19">
        <f>'Memoria Aporte de Asociado 10'!$I$37+'Memoria Aporte de Asociado 10'!$I$162</f>
        <v>0</v>
      </c>
      <c r="O28" s="7">
        <f t="shared" si="0"/>
        <v>0</v>
      </c>
    </row>
    <row r="29" spans="2:15" x14ac:dyDescent="0.2">
      <c r="B29" s="344"/>
      <c r="C29" s="20" t="s">
        <v>28</v>
      </c>
      <c r="D29" s="6">
        <f>'Memoria Aporte del Ejecutor'!I42+'Memoria Aporte del Ejecutor'!I167</f>
        <v>0</v>
      </c>
      <c r="E29" s="19">
        <f>'Memoria Aporte de Asociado 1'!$I$42+'Memoria Aporte de Asociado 1'!$I$167</f>
        <v>0</v>
      </c>
      <c r="F29" s="19">
        <f>'Memoria Aporte de Asociado 2'!$I$42+'Memoria Aporte de Asociado 2'!$I$167</f>
        <v>0</v>
      </c>
      <c r="G29" s="19">
        <f>'Memoria Aporte de Asociado 3'!$I$42+'Memoria Aporte de Asociado 3'!$I$167</f>
        <v>0</v>
      </c>
      <c r="H29" s="19">
        <f>'Memoria Aporte de Asociado 4'!$I$42+'Memoria Aporte de Asociado 4'!$I$167</f>
        <v>0</v>
      </c>
      <c r="I29" s="19">
        <f>'Memoria Aporte de Asociado 5'!$I$42+'Memoria Aporte de Asociado 5'!$I$167</f>
        <v>0</v>
      </c>
      <c r="J29" s="19">
        <f>'Memoria Aporte de Asociado 6'!$I$42+'Memoria Aporte de Asociado 6'!$I$167</f>
        <v>0</v>
      </c>
      <c r="K29" s="19">
        <f>'Memoria Aporte de Asociado 7'!$I$42+'Memoria Aporte de Asociado 7'!$I$167</f>
        <v>0</v>
      </c>
      <c r="L29" s="19">
        <f>'Memoria Aporte de Asociado 8'!$I$42+'Memoria Aporte de Asociado 8'!$I$167</f>
        <v>0</v>
      </c>
      <c r="M29" s="19">
        <f>'Memoria Aporte de Asociado 9'!$I$42+'Memoria Aporte de Asociado 9'!$I$167</f>
        <v>0</v>
      </c>
      <c r="N29" s="19">
        <f>'Memoria Aporte de Asociado 10'!$I$42+'Memoria Aporte de Asociado 10'!$I$167</f>
        <v>0</v>
      </c>
      <c r="O29" s="7">
        <f t="shared" si="0"/>
        <v>0</v>
      </c>
    </row>
    <row r="30" spans="2:15" x14ac:dyDescent="0.2">
      <c r="B30" s="345" t="s">
        <v>29</v>
      </c>
      <c r="C30" s="346"/>
      <c r="D30" s="6">
        <f>'Memoria Aporte del Ejecutor'!I64+'Memoria Aporte del Ejecutor'!I189</f>
        <v>0</v>
      </c>
      <c r="E30" s="19">
        <f>'Memoria Aporte de Asociado 1'!$I$64+'Memoria Aporte de Asociado 1'!$I$189</f>
        <v>0</v>
      </c>
      <c r="F30" s="19">
        <f>'Memoria Aporte de Asociado 2'!$I$64+'Memoria Aporte de Asociado 2'!$I$189</f>
        <v>0</v>
      </c>
      <c r="G30" s="19">
        <f>'Memoria Aporte de Asociado 3'!$I$64+'Memoria Aporte de Asociado 3'!$I$189</f>
        <v>0</v>
      </c>
      <c r="H30" s="19">
        <f>'Memoria Aporte de Asociado 4'!$I$64+'Memoria Aporte de Asociado 4'!$I$189</f>
        <v>0</v>
      </c>
      <c r="I30" s="19">
        <f>'Memoria Aporte de Asociado 5'!$I$64+'Memoria Aporte de Asociado 5'!$I$189</f>
        <v>0</v>
      </c>
      <c r="J30" s="19">
        <f>'Memoria Aporte de Asociado 6'!$I$64+'Memoria Aporte de Asociado 6'!$I$189</f>
        <v>0</v>
      </c>
      <c r="K30" s="19">
        <f>'Memoria Aporte de Asociado 7'!$I$64+'Memoria Aporte de Asociado 7'!$I$189</f>
        <v>0</v>
      </c>
      <c r="L30" s="19">
        <f>'Memoria Aporte de Asociado 8'!$I$64+'Memoria Aporte de Asociado 8'!$I$189</f>
        <v>0</v>
      </c>
      <c r="M30" s="19">
        <f>'Memoria Aporte de Asociado 9'!$I$64+'Memoria Aporte de Asociado 9'!$I$189</f>
        <v>0</v>
      </c>
      <c r="N30" s="19">
        <f>'Memoria Aporte de Asociado 10'!$I$64+'Memoria Aporte de Asociado 10'!$I$189</f>
        <v>0</v>
      </c>
      <c r="O30" s="7">
        <f t="shared" si="0"/>
        <v>0</v>
      </c>
    </row>
    <row r="31" spans="2:15" x14ac:dyDescent="0.2">
      <c r="B31" s="345" t="s">
        <v>30</v>
      </c>
      <c r="C31" s="346"/>
      <c r="D31" s="6">
        <f>'Memoria Aporte del Ejecutor'!I70+'Memoria Aporte del Ejecutor'!I195</f>
        <v>0</v>
      </c>
      <c r="E31" s="19">
        <f>'Memoria Aporte de Asociado 1'!$I$70+'Memoria Aporte de Asociado 1'!$I$195</f>
        <v>0</v>
      </c>
      <c r="F31" s="19">
        <f>'Memoria Aporte de Asociado 2'!$I$70+'Memoria Aporte de Asociado 2'!$I$195</f>
        <v>0</v>
      </c>
      <c r="G31" s="19">
        <f>'Memoria Aporte de Asociado 3'!$I$70+'Memoria Aporte de Asociado 3'!$I$195</f>
        <v>0</v>
      </c>
      <c r="H31" s="19">
        <f>'Memoria Aporte de Asociado 4'!$I$70+'Memoria Aporte de Asociado 4'!$I$195</f>
        <v>0</v>
      </c>
      <c r="I31" s="19">
        <f>'Memoria Aporte de Asociado 5'!$I$70+'Memoria Aporte de Asociado 5'!$I$195</f>
        <v>0</v>
      </c>
      <c r="J31" s="19">
        <f>'Memoria Aporte de Asociado 6'!$I$70+'Memoria Aporte de Asociado 6'!$I$195</f>
        <v>0</v>
      </c>
      <c r="K31" s="19">
        <f>'Memoria Aporte de Asociado 7'!$I$70+'Memoria Aporte de Asociado 7'!$I$195</f>
        <v>0</v>
      </c>
      <c r="L31" s="19">
        <f>'Memoria Aporte de Asociado 8'!$I$70+'Memoria Aporte de Asociado 8'!$I$195</f>
        <v>0</v>
      </c>
      <c r="M31" s="19">
        <f>'Memoria Aporte de Asociado 9'!$I$70+'Memoria Aporte de Asociado 9'!$I$195</f>
        <v>0</v>
      </c>
      <c r="N31" s="19">
        <f>'Memoria Aporte de Asociado 10'!$I$70+'Memoria Aporte de Asociado 10'!$I$195</f>
        <v>0</v>
      </c>
      <c r="O31" s="7">
        <f t="shared" si="0"/>
        <v>0</v>
      </c>
    </row>
    <row r="32" spans="2:15" x14ac:dyDescent="0.2">
      <c r="B32" s="345" t="s">
        <v>31</v>
      </c>
      <c r="C32" s="346"/>
      <c r="D32" s="3">
        <f>'Memoria Aporte del Ejecutor'!I78+'Memoria Aporte del Ejecutor'!I203</f>
        <v>0</v>
      </c>
      <c r="E32" s="19">
        <f>'Memoria Aporte de Asociado 1'!$I$78+'Memoria Aporte de Asociado 1'!$I$203</f>
        <v>0</v>
      </c>
      <c r="F32" s="19">
        <f>'Memoria Aporte de Asociado 2'!$I$78+'Memoria Aporte de Asociado 2'!$I$203</f>
        <v>0</v>
      </c>
      <c r="G32" s="19">
        <f>'Memoria Aporte de Asociado 3'!$I$78+'Memoria Aporte de Asociado 3'!$I$203</f>
        <v>0</v>
      </c>
      <c r="H32" s="19">
        <f>'Memoria Aporte de Asociado 4'!$I$78+'Memoria Aporte de Asociado 4'!$I$203</f>
        <v>0</v>
      </c>
      <c r="I32" s="19">
        <f>'Memoria Aporte de Asociado 5'!$I$78+'Memoria Aporte de Asociado 5'!$I$203</f>
        <v>0</v>
      </c>
      <c r="J32" s="19">
        <f>'Memoria Aporte de Asociado 6'!$I$78+'Memoria Aporte de Asociado 6'!$I$203</f>
        <v>0</v>
      </c>
      <c r="K32" s="19">
        <f>'Memoria Aporte de Asociado 7'!$I$78+'Memoria Aporte de Asociado 7'!$I$203</f>
        <v>0</v>
      </c>
      <c r="L32" s="19">
        <f>'Memoria Aporte de Asociado 8'!$I$78+'Memoria Aporte de Asociado 8'!$I$203</f>
        <v>0</v>
      </c>
      <c r="M32" s="19">
        <f>'Memoria Aporte de Asociado 9'!$I$78+'Memoria Aporte de Asociado 9'!$I$203</f>
        <v>0</v>
      </c>
      <c r="N32" s="19">
        <f>'Memoria Aporte de Asociado 10'!$I$78+'Memoria Aporte de Asociado 10'!$I$203</f>
        <v>0</v>
      </c>
      <c r="O32" s="7">
        <f t="shared" si="0"/>
        <v>0</v>
      </c>
    </row>
    <row r="33" spans="2:15" x14ac:dyDescent="0.2">
      <c r="B33" s="345" t="s">
        <v>32</v>
      </c>
      <c r="C33" s="346"/>
      <c r="D33" s="6">
        <f>'Memoria Aporte del Ejecutor'!I88+'Memoria Aporte del Ejecutor'!I213</f>
        <v>0</v>
      </c>
      <c r="E33" s="19">
        <f>'Memoria Aporte de Asociado 1'!$I$88+'Memoria Aporte de Asociado 1'!$I$213</f>
        <v>0</v>
      </c>
      <c r="F33" s="19">
        <f>'Memoria Aporte de Asociado 2'!$I$88+'Memoria Aporte de Asociado 2'!$I$213</f>
        <v>0</v>
      </c>
      <c r="G33" s="19">
        <f>'Memoria Aporte de Asociado 3'!$I$88+'Memoria Aporte de Asociado 3'!$I$213</f>
        <v>0</v>
      </c>
      <c r="H33" s="19">
        <f>'Memoria Aporte de Asociado 4'!$I$88+'Memoria Aporte de Asociado 4'!$I$213</f>
        <v>0</v>
      </c>
      <c r="I33" s="19">
        <f>'Memoria Aporte de Asociado 5'!$I$88+'Memoria Aporte de Asociado 5'!$I$213</f>
        <v>0</v>
      </c>
      <c r="J33" s="19">
        <f>'Memoria Aporte de Asociado 6'!$I$88+'Memoria Aporte de Asociado 6'!$I$213</f>
        <v>0</v>
      </c>
      <c r="K33" s="19">
        <f>'Memoria Aporte de Asociado 7'!$I$88+'Memoria Aporte de Asociado 7'!$I$213</f>
        <v>0</v>
      </c>
      <c r="L33" s="19">
        <f>'Memoria Aporte de Asociado 8'!$I$88+'Memoria Aporte de Asociado 8'!$I$213</f>
        <v>0</v>
      </c>
      <c r="M33" s="19">
        <f>'Memoria Aporte de Asociado 9'!$I$88+'Memoria Aporte de Asociado 9'!$I$213</f>
        <v>0</v>
      </c>
      <c r="N33" s="19">
        <f>'Memoria Aporte de Asociado 10'!$I$88+'Memoria Aporte de Asociado 10'!$I$213</f>
        <v>0</v>
      </c>
      <c r="O33" s="7">
        <f t="shared" si="0"/>
        <v>0</v>
      </c>
    </row>
    <row r="34" spans="2:15" x14ac:dyDescent="0.2">
      <c r="B34" s="345" t="s">
        <v>33</v>
      </c>
      <c r="C34" s="346"/>
      <c r="D34" s="6">
        <f>'Memoria Aporte del Ejecutor'!I96+'Memoria Aporte del Ejecutor'!I221</f>
        <v>0</v>
      </c>
      <c r="E34" s="19">
        <f>'Memoria Aporte de Asociado 1'!$I$96+'Memoria Aporte de Asociado 1'!$I$221</f>
        <v>0</v>
      </c>
      <c r="F34" s="19">
        <f>'Memoria Aporte de Asociado 2'!$I$96+'Memoria Aporte de Asociado 2'!$I$221</f>
        <v>0</v>
      </c>
      <c r="G34" s="19">
        <f>'Memoria Aporte de Asociado 3'!$I$96+'Memoria Aporte de Asociado 3'!$I$221</f>
        <v>0</v>
      </c>
      <c r="H34" s="19">
        <f>'Memoria Aporte de Asociado 4'!$I$96+'Memoria Aporte de Asociado 4'!$I$221</f>
        <v>0</v>
      </c>
      <c r="I34" s="19">
        <f>'Memoria Aporte de Asociado 5'!$I$96+'Memoria Aporte de Asociado 5'!$I$221</f>
        <v>0</v>
      </c>
      <c r="J34" s="19">
        <f>'Memoria Aporte de Asociado 6'!$I$96+'Memoria Aporte de Asociado 6'!$I$221</f>
        <v>0</v>
      </c>
      <c r="K34" s="19">
        <f>'Memoria Aporte de Asociado 7'!$I$96+'Memoria Aporte de Asociado 7'!$I$221</f>
        <v>0</v>
      </c>
      <c r="L34" s="19">
        <f>'Memoria Aporte de Asociado 8'!$I$96+'Memoria Aporte de Asociado 8'!$I$221</f>
        <v>0</v>
      </c>
      <c r="M34" s="19">
        <f>'Memoria Aporte de Asociado 9'!$I$96+'Memoria Aporte de Asociado 9'!$I$221</f>
        <v>0</v>
      </c>
      <c r="N34" s="19">
        <f>'Memoria Aporte de Asociado 10'!$I$96+'Memoria Aporte de Asociado 10'!$I$221</f>
        <v>0</v>
      </c>
      <c r="O34" s="7">
        <f t="shared" si="0"/>
        <v>0</v>
      </c>
    </row>
    <row r="35" spans="2:15" x14ac:dyDescent="0.2">
      <c r="B35" s="347" t="s">
        <v>34</v>
      </c>
      <c r="C35" s="348"/>
      <c r="D35" s="6">
        <f>'Memoria Aporte del Ejecutor'!I104+'Memoria Aporte del Ejecutor'!I229</f>
        <v>0</v>
      </c>
      <c r="E35" s="19">
        <f>'Memoria Aporte de Asociado 1'!$I$104+'Memoria Aporte de Asociado 1'!$I$229</f>
        <v>0</v>
      </c>
      <c r="F35" s="19">
        <f>'Memoria Aporte de Asociado 2'!$I$104+'Memoria Aporte de Asociado 2'!$I$229</f>
        <v>0</v>
      </c>
      <c r="G35" s="19">
        <f>'Memoria Aporte de Asociado 3'!$I$104+'Memoria Aporte de Asociado 3'!$I$229</f>
        <v>0</v>
      </c>
      <c r="H35" s="19">
        <f>'Memoria Aporte de Asociado 4'!$I$104+'Memoria Aporte de Asociado 4'!$I$229</f>
        <v>0</v>
      </c>
      <c r="I35" s="19">
        <f>'Memoria Aporte de Asociado 5'!$I$104+'Memoria Aporte de Asociado 5'!$I$229</f>
        <v>0</v>
      </c>
      <c r="J35" s="19">
        <f>'Memoria Aporte de Asociado 6'!$I$104+'Memoria Aporte de Asociado 6'!$I$229</f>
        <v>0</v>
      </c>
      <c r="K35" s="19">
        <f>'Memoria Aporte de Asociado 7'!$I$104+'Memoria Aporte de Asociado 7'!$I$229</f>
        <v>0</v>
      </c>
      <c r="L35" s="19">
        <f>'Memoria Aporte de Asociado 8'!$I$104+'Memoria Aporte de Asociado 8'!$I$229</f>
        <v>0</v>
      </c>
      <c r="M35" s="19">
        <f>'Memoria Aporte de Asociado 9'!$I$104+'Memoria Aporte de Asociado 9'!$I$229</f>
        <v>0</v>
      </c>
      <c r="N35" s="19">
        <f>'Memoria Aporte de Asociado 10'!$I$104+'Memoria Aporte de Asociado 10'!$I$229</f>
        <v>0</v>
      </c>
      <c r="O35" s="7">
        <f t="shared" si="0"/>
        <v>0</v>
      </c>
    </row>
    <row r="36" spans="2:15" x14ac:dyDescent="0.2">
      <c r="B36" s="347" t="s">
        <v>35</v>
      </c>
      <c r="C36" s="348"/>
      <c r="D36" s="6">
        <f>'Memoria Aporte del Ejecutor'!I109+'Memoria Aporte del Ejecutor'!I234</f>
        <v>0</v>
      </c>
      <c r="E36" s="19">
        <f>'Memoria Aporte de Asociado 1'!$I$109+'Memoria Aporte de Asociado 1'!$I$234</f>
        <v>0</v>
      </c>
      <c r="F36" s="19">
        <f>'Memoria Aporte de Asociado 2'!$I$109+'Memoria Aporte de Asociado 2'!$I$234</f>
        <v>0</v>
      </c>
      <c r="G36" s="19">
        <f>'Memoria Aporte de Asociado 3'!$I$109+'Memoria Aporte de Asociado 3'!$I$234</f>
        <v>0</v>
      </c>
      <c r="H36" s="19">
        <f>'Memoria Aporte de Asociado 4'!$I$109+'Memoria Aporte de Asociado 4'!$I$234</f>
        <v>0</v>
      </c>
      <c r="I36" s="19">
        <f>'Memoria Aporte de Asociado 5'!$I$109+'Memoria Aporte de Asociado 5'!$I$234</f>
        <v>0</v>
      </c>
      <c r="J36" s="19">
        <f>'Memoria Aporte de Asociado 6'!$I$109+'Memoria Aporte de Asociado 6'!$I$234</f>
        <v>0</v>
      </c>
      <c r="K36" s="19">
        <f>'Memoria Aporte de Asociado 7'!$I$109+'Memoria Aporte de Asociado 7'!$I$234</f>
        <v>0</v>
      </c>
      <c r="L36" s="19">
        <f>'Memoria Aporte de Asociado 8'!$I$109+'Memoria Aporte de Asociado 8'!$I$234</f>
        <v>0</v>
      </c>
      <c r="M36" s="19">
        <f>'Memoria Aporte de Asociado 9'!$I$109+'Memoria Aporte de Asociado 9'!$I$234</f>
        <v>0</v>
      </c>
      <c r="N36" s="19">
        <f>'Memoria Aporte de Asociado 10'!$I$109+'Memoria Aporte de Asociado 10'!$I$234</f>
        <v>0</v>
      </c>
      <c r="O36" s="7">
        <f t="shared" si="0"/>
        <v>0</v>
      </c>
    </row>
    <row r="37" spans="2:15" x14ac:dyDescent="0.2">
      <c r="B37" s="347" t="s">
        <v>36</v>
      </c>
      <c r="C37" s="348"/>
      <c r="D37" s="6">
        <f>'Memoria Aporte del Ejecutor'!I118+'Memoria Aporte del Ejecutor'!I243</f>
        <v>0</v>
      </c>
      <c r="E37" s="19">
        <f>'Memoria Aporte de Asociado 1'!$I$118+'Memoria Aporte de Asociado 1'!$I$243</f>
        <v>0</v>
      </c>
      <c r="F37" s="19">
        <f>'Memoria Aporte de Asociado 2'!$I$118+'Memoria Aporte de Asociado 2'!$I$243</f>
        <v>0</v>
      </c>
      <c r="G37" s="19">
        <f>'Memoria Aporte de Asociado 3'!$I$118+'Memoria Aporte de Asociado 3'!$I$243</f>
        <v>0</v>
      </c>
      <c r="H37" s="19">
        <f>'Memoria Aporte de Asociado 4'!$I$118+'Memoria Aporte de Asociado 4'!$I$243</f>
        <v>0</v>
      </c>
      <c r="I37" s="19">
        <f>'Memoria Aporte de Asociado 5'!$I$118+'Memoria Aporte de Asociado 5'!$I$243</f>
        <v>0</v>
      </c>
      <c r="J37" s="19">
        <f>'Memoria Aporte de Asociado 6'!$I$118+'Memoria Aporte de Asociado 6'!$I$243</f>
        <v>0</v>
      </c>
      <c r="K37" s="19">
        <f>'Memoria Aporte de Asociado 7'!$I$118+'Memoria Aporte de Asociado 7'!$I$243</f>
        <v>0</v>
      </c>
      <c r="L37" s="19">
        <f>'Memoria Aporte de Asociado 8'!$I$118+'Memoria Aporte de Asociado 8'!$I$243</f>
        <v>0</v>
      </c>
      <c r="M37" s="19">
        <f>'Memoria Aporte de Asociado 9'!$I$118+'Memoria Aporte de Asociado 9'!$I$243</f>
        <v>0</v>
      </c>
      <c r="N37" s="19">
        <f>'Memoria Aporte de Asociado 10'!$I$118+'Memoria Aporte de Asociado 10'!$I$243</f>
        <v>0</v>
      </c>
      <c r="O37" s="7">
        <f t="shared" si="0"/>
        <v>0</v>
      </c>
    </row>
    <row r="38" spans="2:15" x14ac:dyDescent="0.2">
      <c r="B38" s="347" t="s">
        <v>37</v>
      </c>
      <c r="C38" s="348"/>
      <c r="D38" s="6">
        <f>'Memoria Aporte del Ejecutor'!I121+'Memoria Aporte del Ejecutor'!I246</f>
        <v>0</v>
      </c>
      <c r="E38" s="19">
        <f>'Memoria Aporte de Asociado 1'!$I$121+'Memoria Aporte de Asociado 1'!$I$246</f>
        <v>0</v>
      </c>
      <c r="F38" s="19">
        <f>'Memoria Aporte de Asociado 2'!$I$121+'Memoria Aporte de Asociado 2'!$I$246</f>
        <v>0</v>
      </c>
      <c r="G38" s="19">
        <f>'Memoria Aporte de Asociado 3'!$I$121+'Memoria Aporte de Asociado 3'!$I$246</f>
        <v>0</v>
      </c>
      <c r="H38" s="19">
        <f>'Memoria Aporte de Asociado 4'!$I$121+'Memoria Aporte de Asociado 4'!$I$246</f>
        <v>0</v>
      </c>
      <c r="I38" s="19">
        <f>'Memoria Aporte de Asociado 5'!$I$121+'Memoria Aporte de Asociado 5'!$I$246</f>
        <v>0</v>
      </c>
      <c r="J38" s="19">
        <f>'Memoria Aporte de Asociado 6'!$I$121+'Memoria Aporte de Asociado 6'!$I$246</f>
        <v>0</v>
      </c>
      <c r="K38" s="19">
        <f>'Memoria Aporte de Asociado 7'!$I$121+'Memoria Aporte de Asociado 7'!$I$246</f>
        <v>0</v>
      </c>
      <c r="L38" s="19">
        <f>'Memoria Aporte de Asociado 8'!$I$121+'Memoria Aporte de Asociado 8'!$I$246</f>
        <v>0</v>
      </c>
      <c r="M38" s="19">
        <f>'Memoria Aporte de Asociado 9'!$I$121+'Memoria Aporte de Asociado 9'!$I$246</f>
        <v>0</v>
      </c>
      <c r="N38" s="19">
        <f>'Memoria Aporte de Asociado 10'!$I$121+'Memoria Aporte de Asociado 10'!$I$246</f>
        <v>0</v>
      </c>
      <c r="O38" s="7">
        <f t="shared" si="0"/>
        <v>0</v>
      </c>
    </row>
    <row r="39" spans="2:15" x14ac:dyDescent="0.2">
      <c r="B39" s="347" t="s">
        <v>38</v>
      </c>
      <c r="C39" s="348"/>
      <c r="D39" s="6">
        <f>'Memoria Aporte del Ejecutor'!I124+'Memoria Aporte del Ejecutor'!I249</f>
        <v>0</v>
      </c>
      <c r="E39" s="19">
        <f>'Memoria Aporte de Asociado 1'!$I$124+'Memoria Aporte de Asociado 1'!$I$249</f>
        <v>0</v>
      </c>
      <c r="F39" s="19">
        <f>'Memoria Aporte de Asociado 2'!$I$124+'Memoria Aporte de Asociado 2'!$I$249</f>
        <v>0</v>
      </c>
      <c r="G39" s="19">
        <f>'Memoria Aporte de Asociado 3'!$I$124+'Memoria Aporte de Asociado 3'!$I$249</f>
        <v>0</v>
      </c>
      <c r="H39" s="19">
        <f>'Memoria Aporte de Asociado 4'!$I$124+'Memoria Aporte de Asociado 4'!$I$249</f>
        <v>0</v>
      </c>
      <c r="I39" s="19">
        <f>'Memoria Aporte de Asociado 5'!$I$124+'Memoria Aporte de Asociado 5'!$I$249</f>
        <v>0</v>
      </c>
      <c r="J39" s="19">
        <f>'Memoria Aporte de Asociado 6'!$I$124+'Memoria Aporte de Asociado 6'!$I$249</f>
        <v>0</v>
      </c>
      <c r="K39" s="19">
        <f>'Memoria Aporte de Asociado 7'!$I$124+'Memoria Aporte de Asociado 7'!$I$249</f>
        <v>0</v>
      </c>
      <c r="L39" s="19">
        <f>'Memoria Aporte de Asociado 8'!$I$124+'Memoria Aporte de Asociado 8'!$I$249</f>
        <v>0</v>
      </c>
      <c r="M39" s="19">
        <f>'Memoria Aporte de Asociado 9'!$I$124+'Memoria Aporte de Asociado 9'!$I$249</f>
        <v>0</v>
      </c>
      <c r="N39" s="19">
        <f>'Memoria Aporte de Asociado 10'!$I$124+'Memoria Aporte de Asociado 10'!$I$249</f>
        <v>0</v>
      </c>
      <c r="O39" s="7">
        <f t="shared" si="0"/>
        <v>0</v>
      </c>
    </row>
    <row r="40" spans="2:15" x14ac:dyDescent="0.2">
      <c r="B40" s="349" t="s">
        <v>24</v>
      </c>
      <c r="C40" s="349"/>
      <c r="D40" s="36">
        <f>SUM(D5:D39)</f>
        <v>0</v>
      </c>
      <c r="E40" s="36">
        <f t="shared" ref="E40:O40" si="1">SUM(E5:E39)</f>
        <v>0</v>
      </c>
      <c r="F40" s="36">
        <f t="shared" si="1"/>
        <v>0</v>
      </c>
      <c r="G40" s="36">
        <f t="shared" si="1"/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1"/>
        <v>0</v>
      </c>
    </row>
  </sheetData>
  <sheetProtection password="D19A" sheet="1" objects="1" scenarios="1" formatColumns="0" formatRows="0"/>
  <mergeCells count="12">
    <mergeCell ref="B40:C40"/>
    <mergeCell ref="B32:C32"/>
    <mergeCell ref="B33:C33"/>
    <mergeCell ref="B34:C34"/>
    <mergeCell ref="B35:C35"/>
    <mergeCell ref="B36:C36"/>
    <mergeCell ref="B37:C37"/>
    <mergeCell ref="B5:B29"/>
    <mergeCell ref="B30:C30"/>
    <mergeCell ref="B31:C31"/>
    <mergeCell ref="B38:C38"/>
    <mergeCell ref="B39:C39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B2:M144"/>
  <sheetViews>
    <sheetView zoomScale="70" zoomScaleNormal="70" workbookViewId="0">
      <pane ySplit="5" topLeftCell="A6" activePane="bottomLeft" state="frozenSplit"/>
      <selection pane="bottomLeft" activeCell="C6" sqref="C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55</v>
      </c>
      <c r="I2" s="113"/>
      <c r="J2" s="46"/>
      <c r="K2" s="198"/>
      <c r="L2" s="46"/>
      <c r="M2" s="10"/>
    </row>
    <row r="3" spans="2:13" ht="15" x14ac:dyDescent="0.2">
      <c r="B3" s="304" t="s">
        <v>126</v>
      </c>
      <c r="C3" s="305"/>
      <c r="D3" s="112" t="s">
        <v>61</v>
      </c>
      <c r="I3" s="296"/>
      <c r="J3" s="297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77" t="s">
        <v>53</v>
      </c>
      <c r="C6" s="152" t="s">
        <v>140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78"/>
      <c r="C7" s="152" t="s">
        <v>137</v>
      </c>
      <c r="D7" s="115"/>
      <c r="E7" s="22"/>
      <c r="F7" s="50"/>
      <c r="G7" s="50"/>
      <c r="H7" s="28">
        <f t="shared" si="0"/>
        <v>0</v>
      </c>
      <c r="I7" s="28">
        <f t="shared" ref="I7:I14" si="1">H7</f>
        <v>0</v>
      </c>
      <c r="J7" s="40"/>
      <c r="L7" s="195"/>
      <c r="M7" s="191"/>
    </row>
    <row r="8" spans="2:13" ht="30" customHeight="1" x14ac:dyDescent="0.2">
      <c r="B8" s="278"/>
      <c r="C8" s="152" t="s">
        <v>102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78"/>
      <c r="C9" s="152" t="s">
        <v>103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78"/>
      <c r="C10" s="152" t="s">
        <v>104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78"/>
      <c r="C11" s="152" t="s">
        <v>105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78"/>
      <c r="C12" s="152" t="s">
        <v>106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78"/>
      <c r="C13" s="152" t="s">
        <v>107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78"/>
      <c r="C14" s="152" t="s">
        <v>121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78"/>
      <c r="C15" s="152" t="s">
        <v>108</v>
      </c>
      <c r="D15" s="115"/>
      <c r="E15" s="22"/>
      <c r="F15" s="50"/>
      <c r="G15" s="50"/>
      <c r="H15" s="28">
        <f t="shared" ref="H15:H26" si="2">F15*G15</f>
        <v>0</v>
      </c>
      <c r="I15" s="28">
        <f t="shared" ref="I15:I26" si="3">H15</f>
        <v>0</v>
      </c>
      <c r="J15" s="40"/>
      <c r="L15" s="195"/>
      <c r="M15" s="191"/>
    </row>
    <row r="16" spans="2:13" ht="30" customHeight="1" x14ac:dyDescent="0.2">
      <c r="B16" s="278"/>
      <c r="C16" s="152" t="s">
        <v>109</v>
      </c>
      <c r="D16" s="115"/>
      <c r="E16" s="22"/>
      <c r="F16" s="50"/>
      <c r="G16" s="50"/>
      <c r="H16" s="28">
        <f t="shared" si="2"/>
        <v>0</v>
      </c>
      <c r="I16" s="28">
        <f t="shared" si="3"/>
        <v>0</v>
      </c>
      <c r="J16" s="40"/>
      <c r="L16" s="195"/>
      <c r="M16" s="191"/>
    </row>
    <row r="17" spans="2:13" ht="30" customHeight="1" x14ac:dyDescent="0.2">
      <c r="B17" s="278"/>
      <c r="C17" s="152" t="s">
        <v>110</v>
      </c>
      <c r="D17" s="115"/>
      <c r="E17" s="22"/>
      <c r="F17" s="50"/>
      <c r="G17" s="50"/>
      <c r="H17" s="28">
        <f t="shared" si="2"/>
        <v>0</v>
      </c>
      <c r="I17" s="28">
        <f t="shared" si="3"/>
        <v>0</v>
      </c>
      <c r="J17" s="40"/>
      <c r="L17" s="195"/>
      <c r="M17" s="192"/>
    </row>
    <row r="18" spans="2:13" ht="30" customHeight="1" x14ac:dyDescent="0.2">
      <c r="B18" s="278"/>
      <c r="C18" s="152" t="s">
        <v>111</v>
      </c>
      <c r="D18" s="115"/>
      <c r="E18" s="22"/>
      <c r="F18" s="50"/>
      <c r="G18" s="50"/>
      <c r="H18" s="28">
        <f t="shared" si="2"/>
        <v>0</v>
      </c>
      <c r="I18" s="28">
        <f t="shared" si="3"/>
        <v>0</v>
      </c>
      <c r="J18" s="40"/>
      <c r="L18" s="195"/>
      <c r="M18" s="192"/>
    </row>
    <row r="19" spans="2:13" ht="30" customHeight="1" x14ac:dyDescent="0.2">
      <c r="B19" s="278"/>
      <c r="C19" s="152" t="s">
        <v>112</v>
      </c>
      <c r="D19" s="115"/>
      <c r="E19" s="22"/>
      <c r="F19" s="50"/>
      <c r="G19" s="50"/>
      <c r="H19" s="28">
        <f t="shared" si="2"/>
        <v>0</v>
      </c>
      <c r="I19" s="28">
        <f t="shared" si="3"/>
        <v>0</v>
      </c>
      <c r="J19" s="40"/>
      <c r="L19" s="195"/>
      <c r="M19" s="192"/>
    </row>
    <row r="20" spans="2:13" ht="30" customHeight="1" x14ac:dyDescent="0.2">
      <c r="B20" s="278"/>
      <c r="C20" s="152" t="s">
        <v>113</v>
      </c>
      <c r="D20" s="115"/>
      <c r="E20" s="22"/>
      <c r="F20" s="50"/>
      <c r="G20" s="50"/>
      <c r="H20" s="28">
        <f t="shared" si="2"/>
        <v>0</v>
      </c>
      <c r="I20" s="28">
        <f t="shared" si="3"/>
        <v>0</v>
      </c>
      <c r="J20" s="40"/>
      <c r="L20" s="195"/>
      <c r="M20" s="192"/>
    </row>
    <row r="21" spans="2:13" ht="30" customHeight="1" x14ac:dyDescent="0.2">
      <c r="B21" s="278"/>
      <c r="C21" s="152" t="s">
        <v>114</v>
      </c>
      <c r="D21" s="115"/>
      <c r="E21" s="22"/>
      <c r="F21" s="50"/>
      <c r="G21" s="50"/>
      <c r="H21" s="28">
        <f t="shared" si="2"/>
        <v>0</v>
      </c>
      <c r="I21" s="28">
        <f t="shared" si="3"/>
        <v>0</v>
      </c>
      <c r="J21" s="40"/>
      <c r="L21" s="195"/>
      <c r="M21" s="192"/>
    </row>
    <row r="22" spans="2:13" ht="30" customHeight="1" x14ac:dyDescent="0.2">
      <c r="B22" s="278"/>
      <c r="C22" s="152" t="s">
        <v>115</v>
      </c>
      <c r="D22" s="115"/>
      <c r="E22" s="22"/>
      <c r="F22" s="50"/>
      <c r="G22" s="50"/>
      <c r="H22" s="28">
        <f t="shared" si="2"/>
        <v>0</v>
      </c>
      <c r="I22" s="28">
        <f t="shared" si="3"/>
        <v>0</v>
      </c>
      <c r="J22" s="40"/>
      <c r="L22" s="195"/>
      <c r="M22" s="192"/>
    </row>
    <row r="23" spans="2:13" ht="30" customHeight="1" x14ac:dyDescent="0.2">
      <c r="B23" s="278"/>
      <c r="C23" s="152" t="s">
        <v>116</v>
      </c>
      <c r="D23" s="115"/>
      <c r="E23" s="22"/>
      <c r="F23" s="50"/>
      <c r="G23" s="50"/>
      <c r="H23" s="28">
        <f t="shared" si="2"/>
        <v>0</v>
      </c>
      <c r="I23" s="28">
        <f t="shared" si="3"/>
        <v>0</v>
      </c>
      <c r="J23" s="40"/>
      <c r="L23" s="195"/>
      <c r="M23" s="192"/>
    </row>
    <row r="24" spans="2:13" ht="30" customHeight="1" x14ac:dyDescent="0.2">
      <c r="B24" s="278"/>
      <c r="C24" s="152" t="s">
        <v>117</v>
      </c>
      <c r="D24" s="115"/>
      <c r="E24" s="22"/>
      <c r="F24" s="50"/>
      <c r="G24" s="50"/>
      <c r="H24" s="28">
        <f t="shared" si="2"/>
        <v>0</v>
      </c>
      <c r="I24" s="28">
        <f t="shared" si="3"/>
        <v>0</v>
      </c>
      <c r="J24" s="40"/>
      <c r="L24" s="195"/>
      <c r="M24" s="192"/>
    </row>
    <row r="25" spans="2:13" ht="30" customHeight="1" x14ac:dyDescent="0.2">
      <c r="B25" s="278"/>
      <c r="C25" s="152" t="s">
        <v>118</v>
      </c>
      <c r="D25" s="115"/>
      <c r="E25" s="22"/>
      <c r="F25" s="50"/>
      <c r="G25" s="50"/>
      <c r="H25" s="28">
        <f t="shared" si="2"/>
        <v>0</v>
      </c>
      <c r="I25" s="28">
        <f t="shared" si="3"/>
        <v>0</v>
      </c>
      <c r="J25" s="40"/>
      <c r="L25" s="195"/>
      <c r="M25" s="192"/>
    </row>
    <row r="26" spans="2:13" ht="30" customHeight="1" x14ac:dyDescent="0.2">
      <c r="B26" s="278"/>
      <c r="C26" s="152" t="s">
        <v>119</v>
      </c>
      <c r="D26" s="115"/>
      <c r="E26" s="22"/>
      <c r="F26" s="50"/>
      <c r="G26" s="50"/>
      <c r="H26" s="28">
        <f t="shared" si="2"/>
        <v>0</v>
      </c>
      <c r="I26" s="28">
        <f t="shared" si="3"/>
        <v>0</v>
      </c>
      <c r="J26" s="40"/>
      <c r="L26" s="195"/>
      <c r="M26" s="192"/>
    </row>
    <row r="27" spans="2:13" ht="30" customHeight="1" x14ac:dyDescent="0.2">
      <c r="B27" s="278"/>
      <c r="C27" s="152" t="s">
        <v>120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78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78"/>
      <c r="C29" s="28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78"/>
      <c r="C30" s="28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78"/>
      <c r="C31" s="281"/>
      <c r="D31" s="116"/>
      <c r="E31" s="52"/>
      <c r="F31" s="53"/>
      <c r="G31" s="53"/>
      <c r="H31" s="28">
        <f t="shared" ref="H31" si="4">F31*G31</f>
        <v>0</v>
      </c>
      <c r="I31" s="42"/>
      <c r="J31" s="40"/>
      <c r="L31" s="196"/>
      <c r="M31" s="192"/>
    </row>
    <row r="32" spans="2:13" x14ac:dyDescent="0.2">
      <c r="B32" s="278"/>
      <c r="C32" s="28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78"/>
      <c r="C33" s="28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78"/>
      <c r="C34" s="28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78"/>
      <c r="C35" s="281"/>
      <c r="D35" s="116"/>
      <c r="E35" s="52"/>
      <c r="F35" s="53"/>
      <c r="G35" s="53"/>
      <c r="H35" s="28">
        <f t="shared" ref="H35" si="5">F35*G35</f>
        <v>0</v>
      </c>
      <c r="I35" s="42"/>
      <c r="L35" s="196"/>
      <c r="M35" s="192"/>
    </row>
    <row r="36" spans="2:13" x14ac:dyDescent="0.2">
      <c r="B36" s="278"/>
      <c r="C36" s="281"/>
      <c r="D36" s="116"/>
      <c r="E36" s="52"/>
      <c r="F36" s="53"/>
      <c r="G36" s="53"/>
      <c r="H36" s="28">
        <f t="shared" ref="H36" si="6">F36*G36</f>
        <v>0</v>
      </c>
      <c r="I36" s="42"/>
      <c r="L36" s="196"/>
      <c r="M36" s="192"/>
    </row>
    <row r="37" spans="2:13" ht="13.5" thickBot="1" x14ac:dyDescent="0.25">
      <c r="B37" s="278"/>
      <c r="C37" s="28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79"/>
      <c r="C38" s="28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74">
        <f>SUM(H39:H60)</f>
        <v>0</v>
      </c>
      <c r="J60" s="275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ref="H64" si="7">F64*G64</f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74">
        <f>SUM(H61:H66)</f>
        <v>0</v>
      </c>
      <c r="J66" s="276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ref="H71" si="8">F71*G71</f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74">
        <f>SUM(H67:H74)</f>
        <v>0</v>
      </c>
      <c r="J74" s="275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6"/>
      <c r="C90" s="287"/>
      <c r="D90" s="125"/>
      <c r="E90" s="70"/>
      <c r="F90" s="71"/>
      <c r="G90" s="71"/>
      <c r="H90" s="28">
        <f t="shared" ref="H90" si="9">F90*G90</f>
        <v>0</v>
      </c>
      <c r="I90" s="42"/>
      <c r="J90" s="45"/>
      <c r="L90" s="196"/>
      <c r="M90" s="193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74">
        <f>SUM(H75:H102)</f>
        <v>0</v>
      </c>
      <c r="J102" s="275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2"/>
      <c r="C104" s="293"/>
      <c r="D104" s="120"/>
      <c r="E104" s="79"/>
      <c r="F104" s="61"/>
      <c r="G104" s="61"/>
      <c r="H104" s="28">
        <f t="shared" si="0"/>
        <v>0</v>
      </c>
      <c r="I104" s="42"/>
      <c r="J104" s="45"/>
      <c r="L104" s="196"/>
      <c r="M104" s="192"/>
    </row>
    <row r="105" spans="2:13" x14ac:dyDescent="0.2">
      <c r="B105" s="292"/>
      <c r="C105" s="293"/>
      <c r="D105" s="120"/>
      <c r="E105" s="60"/>
      <c r="F105" s="61"/>
      <c r="G105" s="61"/>
      <c r="H105" s="28">
        <f t="shared" ref="H105:H107" si="10">F105*G105</f>
        <v>0</v>
      </c>
      <c r="I105" s="42"/>
      <c r="J105" s="45"/>
      <c r="L105" s="196"/>
      <c r="M105" s="192"/>
    </row>
    <row r="106" spans="2:13" x14ac:dyDescent="0.2">
      <c r="B106" s="292"/>
      <c r="C106" s="293"/>
      <c r="D106" s="120"/>
      <c r="E106" s="60"/>
      <c r="F106" s="61"/>
      <c r="G106" s="61"/>
      <c r="H106" s="28">
        <f t="shared" si="10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60"/>
      <c r="F107" s="61"/>
      <c r="G107" s="61"/>
      <c r="H107" s="28">
        <f t="shared" si="10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74">
        <f>SUM(H103:H110)</f>
        <v>0</v>
      </c>
      <c r="J110" s="275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si="0"/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0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0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ref="H116" si="11">F116*G116</f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74">
        <f>SUM(H111:H118)</f>
        <v>0</v>
      </c>
      <c r="J118" s="275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6"/>
      <c r="C120" s="307"/>
      <c r="D120" s="120"/>
      <c r="E120" s="60"/>
      <c r="F120" s="61"/>
      <c r="G120" s="61"/>
      <c r="H120" s="28">
        <f t="shared" ref="H120" si="12">F120*G120</f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74">
        <f>SUM(H119:H123)</f>
        <v>0</v>
      </c>
      <c r="J123" s="275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74">
        <f>SUM(H124:H132)</f>
        <v>0</v>
      </c>
      <c r="J132" s="275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74">
        <f>SUM(H133:H135)</f>
        <v>0</v>
      </c>
      <c r="J135" s="275"/>
      <c r="L135" s="196"/>
      <c r="M135" s="192"/>
    </row>
    <row r="136" spans="2:13" x14ac:dyDescent="0.2">
      <c r="B136" s="298" t="s">
        <v>4</v>
      </c>
      <c r="C136" s="299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0"/>
      <c r="C137" s="301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2"/>
      <c r="C138" s="303"/>
      <c r="D138" s="127"/>
      <c r="E138" s="74"/>
      <c r="F138" s="75"/>
      <c r="G138" s="75"/>
      <c r="H138" s="39">
        <f>F138*G138</f>
        <v>0</v>
      </c>
      <c r="I138" s="274">
        <f>SUM(H136:H138)</f>
        <v>0</v>
      </c>
      <c r="J138" s="275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74">
        <f>SUM(J38+I60+I66+I74+I102+I110+I118+I123+I132+I135+I138)</f>
        <v>0</v>
      </c>
      <c r="J140" s="276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19A" sheet="1" objects="1" scenarios="1" formatColumns="0" formatRows="0"/>
  <mergeCells count="26"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  <mergeCell ref="B6:B38"/>
    <mergeCell ref="C29:C33"/>
    <mergeCell ref="C34:C38"/>
    <mergeCell ref="B39:C60"/>
    <mergeCell ref="B61:C66"/>
    <mergeCell ref="I60:J60"/>
    <mergeCell ref="I66:J66"/>
    <mergeCell ref="I74:J74"/>
    <mergeCell ref="I102:J102"/>
    <mergeCell ref="I110:J110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44"/>
  <sheetViews>
    <sheetView zoomScale="70" zoomScaleNormal="70" workbookViewId="0">
      <pane ySplit="5" topLeftCell="A6" activePane="bottomLeft" state="frozenSplit"/>
      <selection activeCell="L1" sqref="L1:M1048576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57</v>
      </c>
      <c r="I2" s="113"/>
      <c r="J2" s="10"/>
      <c r="K2" s="114"/>
      <c r="M2" s="10"/>
    </row>
    <row r="3" spans="2:13" ht="15" x14ac:dyDescent="0.2">
      <c r="B3" s="304" t="s">
        <v>124</v>
      </c>
      <c r="C3" s="305"/>
      <c r="D3" s="112" t="s">
        <v>61</v>
      </c>
      <c r="I3" s="296"/>
      <c r="J3" s="297"/>
      <c r="K3" s="113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77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78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278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78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78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78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78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78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78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78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278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278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278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278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278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278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278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278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278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278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278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278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78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78"/>
      <c r="C29" s="28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78"/>
      <c r="C30" s="28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78"/>
      <c r="C31" s="281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278"/>
      <c r="C32" s="28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78"/>
      <c r="C33" s="28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78"/>
      <c r="C34" s="28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78"/>
      <c r="C35" s="281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278"/>
      <c r="C36" s="281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278"/>
      <c r="C37" s="28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79"/>
      <c r="C38" s="28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74">
        <f>SUM(H39:H60)</f>
        <v>0</v>
      </c>
      <c r="J60" s="275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74">
        <f>SUM(H61:H66)</f>
        <v>0</v>
      </c>
      <c r="J66" s="276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74">
        <f>SUM(H67:H74)</f>
        <v>0</v>
      </c>
      <c r="J74" s="275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ref="H81" si="2">F81*G81</f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2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4"/>
      <c r="E86" s="68"/>
      <c r="F86" s="69"/>
      <c r="G86" s="69"/>
      <c r="H86" s="37">
        <f t="shared" si="0"/>
        <v>0</v>
      </c>
      <c r="I86" s="42"/>
      <c r="J86" s="45"/>
      <c r="L86" s="196"/>
      <c r="M86" s="193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2"/>
    </row>
    <row r="90" spans="2:13" x14ac:dyDescent="0.2">
      <c r="B90" s="286"/>
      <c r="C90" s="287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3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74">
        <f>SUM(H75:H102)</f>
        <v>0</v>
      </c>
      <c r="J102" s="275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306"/>
      <c r="C104" s="307"/>
      <c r="D104" s="120"/>
      <c r="E104" s="79"/>
      <c r="F104" s="61"/>
      <c r="G104" s="61"/>
      <c r="H104" s="28">
        <f t="shared" ref="H104:H106" si="3">F104*G104</f>
        <v>0</v>
      </c>
      <c r="I104" s="42"/>
      <c r="J104" s="45"/>
      <c r="L104" s="196"/>
      <c r="M104" s="192"/>
    </row>
    <row r="105" spans="2:13" x14ac:dyDescent="0.2">
      <c r="B105" s="306"/>
      <c r="C105" s="307"/>
      <c r="D105" s="120"/>
      <c r="E105" s="79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306"/>
      <c r="C106" s="307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79"/>
      <c r="F107" s="61"/>
      <c r="G107" s="61"/>
      <c r="H107" s="28">
        <f t="shared" si="0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74">
        <f>SUM(H103:H110)</f>
        <v>0</v>
      </c>
      <c r="J110" s="275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74">
        <f>SUM(H111:H118)</f>
        <v>0</v>
      </c>
      <c r="J118" s="275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6"/>
      <c r="C120" s="307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74">
        <f>SUM(H119:H123)</f>
        <v>0</v>
      </c>
      <c r="J123" s="275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74">
        <f>SUM(H124:H132)</f>
        <v>0</v>
      </c>
      <c r="J132" s="275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74">
        <f>SUM(H133:H135)</f>
        <v>0</v>
      </c>
      <c r="J135" s="275"/>
      <c r="L135" s="196"/>
      <c r="M135" s="192"/>
    </row>
    <row r="136" spans="2:13" x14ac:dyDescent="0.2">
      <c r="B136" s="298" t="s">
        <v>4</v>
      </c>
      <c r="C136" s="299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0"/>
      <c r="C137" s="301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2"/>
      <c r="C138" s="303"/>
      <c r="D138" s="127"/>
      <c r="E138" s="74"/>
      <c r="F138" s="75"/>
      <c r="G138" s="75"/>
      <c r="H138" s="39">
        <f>F138*G138</f>
        <v>0</v>
      </c>
      <c r="I138" s="274">
        <f>SUM(H136:H138)</f>
        <v>0</v>
      </c>
      <c r="J138" s="275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74">
        <f>SUM(J38+I60+I66+I74+I102+I110+I118+I123+I132+I135+I138)</f>
        <v>0</v>
      </c>
      <c r="J140" s="276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19A" sheet="1" objects="1" scenarios="1" formatColumns="0" formatRows="0"/>
  <mergeCells count="26"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>
      <pane ySplit="5" topLeftCell="A6" activePane="bottomLeft" state="frozenSplit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56</v>
      </c>
      <c r="I2" s="113"/>
      <c r="J2" s="46"/>
      <c r="K2" s="198"/>
      <c r="L2" s="46"/>
      <c r="M2" s="10"/>
    </row>
    <row r="3" spans="2:13" ht="15" x14ac:dyDescent="0.2">
      <c r="B3" s="304" t="s">
        <v>125</v>
      </c>
      <c r="C3" s="305"/>
      <c r="D3" s="112" t="s">
        <v>61</v>
      </c>
      <c r="I3" s="296"/>
      <c r="J3" s="297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77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78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278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78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78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78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78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78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78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78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278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278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278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278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278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278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278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278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278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278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278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278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78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78"/>
      <c r="C29" s="28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78"/>
      <c r="C30" s="28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78"/>
      <c r="C31" s="281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278"/>
      <c r="C32" s="28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78"/>
      <c r="C33" s="28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78"/>
      <c r="C34" s="28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78"/>
      <c r="C35" s="281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278"/>
      <c r="C36" s="281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278"/>
      <c r="C37" s="28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79"/>
      <c r="C38" s="28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74">
        <f>SUM(H39:H60)</f>
        <v>0</v>
      </c>
      <c r="J60" s="275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74">
        <f>SUM(H61:H66)</f>
        <v>0</v>
      </c>
      <c r="J66" s="276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74">
        <f>SUM(H67:H74)</f>
        <v>0</v>
      </c>
      <c r="J74" s="275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6"/>
      <c r="C90" s="287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2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0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6"/>
      <c r="E94" s="72"/>
      <c r="F94" s="73"/>
      <c r="G94" s="73"/>
      <c r="H94" s="28">
        <f t="shared" ref="H94" si="2">F94*G94</f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74">
        <f>SUM(H75:H102)</f>
        <v>0</v>
      </c>
      <c r="J102" s="275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306"/>
      <c r="C104" s="307"/>
      <c r="D104" s="120"/>
      <c r="E104" s="79"/>
      <c r="F104" s="61"/>
      <c r="G104" s="61"/>
      <c r="H104" s="28">
        <f t="shared" ref="H104:H107" si="3">F104*G104</f>
        <v>0</v>
      </c>
      <c r="I104" s="42"/>
      <c r="J104" s="45"/>
      <c r="L104" s="196"/>
      <c r="M104" s="192"/>
    </row>
    <row r="105" spans="2:13" x14ac:dyDescent="0.2">
      <c r="B105" s="306"/>
      <c r="C105" s="307"/>
      <c r="D105" s="120"/>
      <c r="E105" s="60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306"/>
      <c r="C106" s="307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60"/>
      <c r="F107" s="61"/>
      <c r="G107" s="61"/>
      <c r="H107" s="28">
        <f t="shared" si="3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74">
        <f>SUM(H103:H110)</f>
        <v>0</v>
      </c>
      <c r="J110" s="275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74">
        <f>SUM(H111:H118)</f>
        <v>0</v>
      </c>
      <c r="J118" s="275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6"/>
      <c r="C120" s="307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74">
        <f>SUM(H119:H123)</f>
        <v>0</v>
      </c>
      <c r="J123" s="275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74">
        <f>SUM(H124:H132)</f>
        <v>0</v>
      </c>
      <c r="J132" s="275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74">
        <f>SUM(H133:H135)</f>
        <v>0</v>
      </c>
      <c r="J135" s="275"/>
      <c r="L135" s="196"/>
      <c r="M135" s="192"/>
    </row>
    <row r="136" spans="2:13" x14ac:dyDescent="0.2">
      <c r="B136" s="298" t="s">
        <v>4</v>
      </c>
      <c r="C136" s="299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0"/>
      <c r="C137" s="301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2"/>
      <c r="C138" s="303"/>
      <c r="D138" s="127"/>
      <c r="E138" s="74"/>
      <c r="F138" s="75"/>
      <c r="G138" s="75"/>
      <c r="H138" s="39">
        <f>F138*G138</f>
        <v>0</v>
      </c>
      <c r="I138" s="274">
        <f>SUM(H136:H138)</f>
        <v>0</v>
      </c>
      <c r="J138" s="275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74">
        <f>SUM(J38+I60+I66+I74+I102+I110+I118+I123+I132+I135+I138)</f>
        <v>0</v>
      </c>
      <c r="J140" s="276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19A" sheet="1" objects="1" scenarios="1" formatColumns="0" formatRows="0"/>
  <mergeCells count="26">
    <mergeCell ref="B133:C135"/>
    <mergeCell ref="I135:J135"/>
    <mergeCell ref="B136:C138"/>
    <mergeCell ref="I138:J138"/>
    <mergeCell ref="I140:J140"/>
    <mergeCell ref="B3:C3"/>
    <mergeCell ref="I3:J3"/>
    <mergeCell ref="B6:B38"/>
    <mergeCell ref="C29:C33"/>
    <mergeCell ref="C34:C38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I123:J123"/>
    <mergeCell ref="B111:C118"/>
    <mergeCell ref="B119:C123"/>
    <mergeCell ref="B124:C132"/>
    <mergeCell ref="I132:J13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253"/>
  <sheetViews>
    <sheetView zoomScale="70" zoomScaleNormal="70" workbookViewId="0">
      <pane ySplit="5" topLeftCell="A6" activePane="bottomLeft" state="frozenSplit"/>
      <selection activeCell="L1" sqref="L1:M1048576"/>
      <selection pane="bottomLeft" activeCell="K27" sqref="K27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62</v>
      </c>
    </row>
    <row r="3" spans="2:13" ht="15" x14ac:dyDescent="0.2">
      <c r="B3" s="310" t="str">
        <f>'Memoria Aporte FIA al Ejecutor'!B3</f>
        <v>INDICAR AQUÍ NOMBRE EJECUTOR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x14ac:dyDescent="0.2">
      <c r="B8" s="9"/>
    </row>
    <row r="9" spans="2:13" ht="25.5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16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ref="I17:I32" si="2">H17</f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2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2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2"/>
        <v>0</v>
      </c>
      <c r="J20" s="45"/>
      <c r="K20" s="233"/>
      <c r="L20" s="195"/>
      <c r="M20" s="250"/>
    </row>
    <row r="21" spans="2:13" ht="30" customHeight="1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3">F21*G21</f>
        <v>0</v>
      </c>
      <c r="I21" s="28">
        <f t="shared" ref="I21:I30" si="4">H21</f>
        <v>0</v>
      </c>
      <c r="J21" s="45"/>
      <c r="K21" s="233"/>
      <c r="L21" s="195"/>
      <c r="M21" s="250"/>
    </row>
    <row r="22" spans="2:13" ht="30" customHeight="1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3"/>
        <v>0</v>
      </c>
      <c r="I22" s="28">
        <f t="shared" si="4"/>
        <v>0</v>
      </c>
      <c r="J22" s="45"/>
      <c r="K22" s="233"/>
      <c r="L22" s="195"/>
      <c r="M22" s="250"/>
    </row>
    <row r="23" spans="2:13" ht="30" customHeight="1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3"/>
        <v>0</v>
      </c>
      <c r="I23" s="28">
        <f t="shared" si="4"/>
        <v>0</v>
      </c>
      <c r="J23" s="45"/>
      <c r="K23" s="233"/>
      <c r="L23" s="195"/>
      <c r="M23" s="250"/>
    </row>
    <row r="24" spans="2:13" ht="30" customHeight="1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3"/>
        <v>0</v>
      </c>
      <c r="I24" s="28">
        <f t="shared" si="4"/>
        <v>0</v>
      </c>
      <c r="J24" s="45"/>
      <c r="K24" s="233"/>
      <c r="L24" s="195"/>
      <c r="M24" s="250"/>
    </row>
    <row r="25" spans="2:13" ht="30" customHeight="1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3"/>
        <v>0</v>
      </c>
      <c r="I25" s="28">
        <f t="shared" si="4"/>
        <v>0</v>
      </c>
      <c r="J25" s="45"/>
      <c r="K25" s="233"/>
      <c r="L25" s="195"/>
      <c r="M25" s="250"/>
    </row>
    <row r="26" spans="2:13" ht="30" customHeight="1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3"/>
        <v>0</v>
      </c>
      <c r="I26" s="28">
        <f t="shared" si="4"/>
        <v>0</v>
      </c>
      <c r="J26" s="45"/>
      <c r="K26" s="233"/>
      <c r="L26" s="195"/>
      <c r="M26" s="250"/>
    </row>
    <row r="27" spans="2:13" ht="30" customHeight="1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3"/>
        <v>0</v>
      </c>
      <c r="I27" s="28">
        <f t="shared" si="4"/>
        <v>0</v>
      </c>
      <c r="J27" s="45"/>
      <c r="K27" s="233"/>
      <c r="L27" s="195"/>
      <c r="M27" s="250"/>
    </row>
    <row r="28" spans="2:13" ht="30" customHeight="1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3"/>
        <v>0</v>
      </c>
      <c r="I28" s="28">
        <f t="shared" si="4"/>
        <v>0</v>
      </c>
      <c r="J28" s="45"/>
      <c r="K28" s="233"/>
      <c r="L28" s="195"/>
      <c r="M28" s="250"/>
    </row>
    <row r="29" spans="2:13" ht="30" customHeight="1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3"/>
        <v>0</v>
      </c>
      <c r="I29" s="28">
        <f t="shared" si="4"/>
        <v>0</v>
      </c>
      <c r="J29" s="45"/>
      <c r="K29" s="233"/>
      <c r="L29" s="195"/>
      <c r="M29" s="250"/>
    </row>
    <row r="30" spans="2:13" ht="30" customHeight="1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3"/>
        <v>0</v>
      </c>
      <c r="I30" s="28">
        <f t="shared" si="4"/>
        <v>0</v>
      </c>
      <c r="J30" s="45"/>
      <c r="K30" s="233"/>
      <c r="L30" s="195"/>
      <c r="M30" s="250"/>
    </row>
    <row r="31" spans="2:13" ht="30" customHeight="1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2"/>
        <v>0</v>
      </c>
      <c r="J31" s="45"/>
      <c r="K31" s="233"/>
      <c r="L31" s="195"/>
      <c r="M31" s="250"/>
    </row>
    <row r="32" spans="2:13" ht="30" customHeight="1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2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ref="H34:H35" si="5">F34*G34</f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5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ref="H39" si="6">F39*G39</f>
        <v>0</v>
      </c>
      <c r="I39" s="42"/>
      <c r="J39" s="45"/>
      <c r="K39" s="233"/>
      <c r="L39" s="196"/>
      <c r="M39" s="250"/>
    </row>
    <row r="40" spans="2:13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ref="H44:H56" si="7">F44*G44</f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7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7"/>
        <v>0</v>
      </c>
      <c r="I46" s="42"/>
      <c r="J46" s="45"/>
      <c r="K46" s="233"/>
      <c r="L46" s="196"/>
      <c r="M46" s="250"/>
    </row>
    <row r="47" spans="2:13" x14ac:dyDescent="0.2">
      <c r="B47" s="286"/>
      <c r="C47" s="287"/>
      <c r="D47" s="130"/>
      <c r="E47" s="85"/>
      <c r="F47" s="97"/>
      <c r="G47" s="97"/>
      <c r="H47" s="28">
        <f t="shared" si="7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7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7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7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7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ref="H52:H53" si="8">F52*G52</f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8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7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7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7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ht="15.6" customHeight="1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ref="H67:H68" si="9">F67*G67</f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9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ref="H74" si="10">F74*G74</f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ref="H90:H92" si="11">F90*G90</f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11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11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ref="H99:H101" si="12">F99*G99</f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12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12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2"/>
      <c r="C107" s="293"/>
      <c r="D107" s="130"/>
      <c r="E107" s="85"/>
      <c r="F107" s="97"/>
      <c r="G107" s="97"/>
      <c r="H107" s="28">
        <f t="shared" ref="H107" si="13">F107*G107</f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ref="H114:H116" si="14">F114*G114</f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14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14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4.25" customHeight="1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3.5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EJECUTOR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30" customHeight="1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61" si="15">F135*G135</f>
        <v>0</v>
      </c>
      <c r="I135" s="28">
        <f>H135</f>
        <v>0</v>
      </c>
      <c r="J135" s="45"/>
      <c r="L135" s="195"/>
      <c r="M135" s="250"/>
    </row>
    <row r="136" spans="2:13" ht="30" customHeight="1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15"/>
        <v>0</v>
      </c>
      <c r="I136" s="28">
        <f t="shared" ref="I136:I141" si="16">H136</f>
        <v>0</v>
      </c>
      <c r="J136" s="45"/>
      <c r="L136" s="195"/>
      <c r="M136" s="250"/>
    </row>
    <row r="137" spans="2:13" ht="30" customHeight="1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15"/>
        <v>0</v>
      </c>
      <c r="I137" s="28">
        <f t="shared" si="16"/>
        <v>0</v>
      </c>
      <c r="J137" s="45"/>
      <c r="L137" s="248"/>
      <c r="M137" s="250"/>
    </row>
    <row r="138" spans="2:13" ht="30" customHeight="1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15"/>
        <v>0</v>
      </c>
      <c r="I138" s="28">
        <f t="shared" si="16"/>
        <v>0</v>
      </c>
      <c r="J138" s="45"/>
      <c r="L138" s="195"/>
      <c r="M138" s="250"/>
    </row>
    <row r="139" spans="2:13" ht="30" customHeight="1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15"/>
        <v>0</v>
      </c>
      <c r="I139" s="28">
        <f t="shared" si="16"/>
        <v>0</v>
      </c>
      <c r="J139" s="45"/>
      <c r="L139" s="195"/>
      <c r="M139" s="250"/>
    </row>
    <row r="140" spans="2:13" ht="30" customHeight="1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15"/>
        <v>0</v>
      </c>
      <c r="I140" s="28">
        <f t="shared" si="16"/>
        <v>0</v>
      </c>
      <c r="J140" s="45"/>
      <c r="L140" s="195"/>
      <c r="M140" s="250"/>
    </row>
    <row r="141" spans="2:13" ht="30" customHeight="1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15"/>
        <v>0</v>
      </c>
      <c r="I141" s="28">
        <f t="shared" si="16"/>
        <v>0</v>
      </c>
      <c r="J141" s="45"/>
      <c r="L141" s="195"/>
      <c r="M141" s="250"/>
    </row>
    <row r="142" spans="2:13" ht="30" customHeight="1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15"/>
        <v>0</v>
      </c>
      <c r="I142" s="28">
        <f t="shared" ref="I142:I157" si="17">H142</f>
        <v>0</v>
      </c>
      <c r="J142" s="45"/>
      <c r="L142" s="195"/>
      <c r="M142" s="250"/>
    </row>
    <row r="143" spans="2:13" ht="30" customHeight="1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15"/>
        <v>0</v>
      </c>
      <c r="I143" s="28">
        <f t="shared" si="17"/>
        <v>0</v>
      </c>
      <c r="J143" s="45"/>
      <c r="L143" s="195"/>
      <c r="M143" s="250"/>
    </row>
    <row r="144" spans="2:13" ht="30" customHeight="1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15"/>
        <v>0</v>
      </c>
      <c r="I144" s="28">
        <f t="shared" si="17"/>
        <v>0</v>
      </c>
      <c r="J144" s="45"/>
      <c r="L144" s="195"/>
      <c r="M144" s="250"/>
    </row>
    <row r="145" spans="2:13" ht="30" customHeight="1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15"/>
        <v>0</v>
      </c>
      <c r="I145" s="28">
        <f t="shared" si="17"/>
        <v>0</v>
      </c>
      <c r="J145" s="45"/>
      <c r="L145" s="195"/>
      <c r="M145" s="250"/>
    </row>
    <row r="146" spans="2:13" ht="30" customHeight="1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ref="H146:H155" si="18">F146*G146</f>
        <v>0</v>
      </c>
      <c r="I146" s="28">
        <f t="shared" ref="I146:I155" si="19">H146</f>
        <v>0</v>
      </c>
      <c r="J146" s="45"/>
      <c r="L146" s="195"/>
      <c r="M146" s="250"/>
    </row>
    <row r="147" spans="2:13" ht="30" customHeight="1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18"/>
        <v>0</v>
      </c>
      <c r="I147" s="28">
        <f t="shared" si="19"/>
        <v>0</v>
      </c>
      <c r="J147" s="45"/>
      <c r="L147" s="195"/>
      <c r="M147" s="250"/>
    </row>
    <row r="148" spans="2:13" ht="30" customHeight="1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18"/>
        <v>0</v>
      </c>
      <c r="I148" s="28">
        <f t="shared" si="19"/>
        <v>0</v>
      </c>
      <c r="J148" s="45"/>
      <c r="L148" s="195"/>
      <c r="M148" s="250"/>
    </row>
    <row r="149" spans="2:13" ht="30" customHeight="1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18"/>
        <v>0</v>
      </c>
      <c r="I149" s="28">
        <f t="shared" si="19"/>
        <v>0</v>
      </c>
      <c r="J149" s="45"/>
      <c r="L149" s="195"/>
      <c r="M149" s="250"/>
    </row>
    <row r="150" spans="2:13" ht="30" customHeight="1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18"/>
        <v>0</v>
      </c>
      <c r="I150" s="28">
        <f t="shared" si="19"/>
        <v>0</v>
      </c>
      <c r="J150" s="45"/>
      <c r="L150" s="195"/>
      <c r="M150" s="250"/>
    </row>
    <row r="151" spans="2:13" ht="30" customHeight="1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18"/>
        <v>0</v>
      </c>
      <c r="I151" s="28">
        <f t="shared" si="19"/>
        <v>0</v>
      </c>
      <c r="J151" s="45"/>
      <c r="L151" s="195"/>
      <c r="M151" s="250"/>
    </row>
    <row r="152" spans="2:13" ht="30" customHeight="1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18"/>
        <v>0</v>
      </c>
      <c r="I152" s="28">
        <f t="shared" si="19"/>
        <v>0</v>
      </c>
      <c r="J152" s="45"/>
      <c r="L152" s="195"/>
      <c r="M152" s="250"/>
    </row>
    <row r="153" spans="2:13" ht="30" customHeight="1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18"/>
        <v>0</v>
      </c>
      <c r="I153" s="28">
        <f t="shared" si="19"/>
        <v>0</v>
      </c>
      <c r="J153" s="45"/>
      <c r="L153" s="195"/>
      <c r="M153" s="250"/>
    </row>
    <row r="154" spans="2:13" ht="30" customHeight="1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18"/>
        <v>0</v>
      </c>
      <c r="I154" s="28">
        <f t="shared" si="19"/>
        <v>0</v>
      </c>
      <c r="J154" s="45"/>
      <c r="L154" s="195"/>
      <c r="M154" s="250"/>
    </row>
    <row r="155" spans="2:13" ht="30" customHeight="1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18"/>
        <v>0</v>
      </c>
      <c r="I155" s="28">
        <f t="shared" si="19"/>
        <v>0</v>
      </c>
      <c r="J155" s="45"/>
      <c r="L155" s="195"/>
      <c r="M155" s="250"/>
    </row>
    <row r="156" spans="2:13" ht="30" customHeight="1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15"/>
        <v>0</v>
      </c>
      <c r="I156" s="28">
        <f t="shared" si="17"/>
        <v>0</v>
      </c>
      <c r="J156" s="45"/>
      <c r="L156" s="195"/>
      <c r="M156" s="250"/>
    </row>
    <row r="157" spans="2:13" ht="30" customHeight="1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17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15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ref="H159:H160" si="20">F159*G159</f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20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15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ref="H162:H247" si="21">F162*G162</f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21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ref="H164:H165" si="22">F164*G164</f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22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21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21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21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ref="H169:H181" si="23">F169*G169</f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2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2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2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2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2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2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ref="H176" si="24">F176*G176</f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2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2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2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2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2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21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21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21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21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21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21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21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21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21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ref="H191" si="25">F191*G191</f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ref="H192" si="26">F192*G192</f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21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21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21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21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27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27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27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27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27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27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si="21"/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21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ref="H205:H211" si="28">F205*G205</f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28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28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28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28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28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28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21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21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21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21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ref="H216:H217" si="29">F216*G216</f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29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ref="H218" si="30">F218*G218</f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21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21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21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21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ref="H223:H227" si="31">F223*G223</f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31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31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31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31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21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21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21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21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ref="H232" si="32">F232*G232</f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21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21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21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21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21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21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21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21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21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21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21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21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21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21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19A" sheet="1" objects="1" scenarios="1" formatColumns="0" formatRows="0"/>
  <mergeCells count="49"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79:C88"/>
    <mergeCell ref="B89:C96"/>
    <mergeCell ref="B97:C104"/>
    <mergeCell ref="B105:C109"/>
    <mergeCell ref="B110:C118"/>
    <mergeCell ref="I88:J88"/>
    <mergeCell ref="I96:J96"/>
    <mergeCell ref="I109:J109"/>
    <mergeCell ref="I118:J118"/>
    <mergeCell ref="I121:J121"/>
    <mergeCell ref="I104:J104"/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60</v>
      </c>
    </row>
    <row r="3" spans="2:13" ht="15" x14ac:dyDescent="0.2">
      <c r="B3" s="310" t="str">
        <f>'Memoria Aporte FIA a Asociado 1'!B3</f>
        <v>INDICAR AQUÍ NOMBRE ASOCIADO 1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19A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58</v>
      </c>
    </row>
    <row r="3" spans="2:13" ht="15" x14ac:dyDescent="0.2">
      <c r="B3" s="310" t="str">
        <f>'Memoria Aporte FIA a Asociado 2'!B3:C3</f>
        <v>INDICAR AQUÍ NOMBRE ASOCIADO 2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2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19A" sheet="1" objects="1" scenarios="1" formatColumns="0" formatRows="0"/>
  <mergeCells count="49"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  <mergeCell ref="B204:C213"/>
    <mergeCell ref="I213:J213"/>
    <mergeCell ref="B214:C221"/>
    <mergeCell ref="I221:J221"/>
    <mergeCell ref="B222:C229"/>
    <mergeCell ref="I229:J229"/>
    <mergeCell ref="B168:C189"/>
    <mergeCell ref="I189:J189"/>
    <mergeCell ref="B190:C195"/>
    <mergeCell ref="I195:J195"/>
    <mergeCell ref="B196:C203"/>
    <mergeCell ref="I203:J203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I104:J104"/>
    <mergeCell ref="B105:C109"/>
    <mergeCell ref="I109:J109"/>
    <mergeCell ref="B110:C118"/>
    <mergeCell ref="I118:J118"/>
    <mergeCell ref="B3:C3"/>
    <mergeCell ref="B10:B42"/>
    <mergeCell ref="C33:C37"/>
    <mergeCell ref="C38:C42"/>
    <mergeCell ref="B43:C64"/>
    <mergeCell ref="B65:C70"/>
    <mergeCell ref="B71:C78"/>
    <mergeCell ref="B79:C88"/>
    <mergeCell ref="B89:C96"/>
    <mergeCell ref="B97:C104"/>
    <mergeCell ref="I70:J70"/>
    <mergeCell ref="I64:J64"/>
    <mergeCell ref="I78:J78"/>
    <mergeCell ref="I88:J88"/>
    <mergeCell ref="I96:J9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63</v>
      </c>
    </row>
    <row r="3" spans="2:13" ht="15" x14ac:dyDescent="0.2">
      <c r="B3" s="314" t="s">
        <v>127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3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19A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64</v>
      </c>
    </row>
    <row r="3" spans="2:13" ht="15" x14ac:dyDescent="0.2">
      <c r="B3" s="314" t="s">
        <v>128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4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19A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Barbara Reyes</cp:lastModifiedBy>
  <cp:lastPrinted>2015-08-19T17:47:47Z</cp:lastPrinted>
  <dcterms:created xsi:type="dcterms:W3CDTF">2007-07-31T21:27:49Z</dcterms:created>
  <dcterms:modified xsi:type="dcterms:W3CDTF">2017-07-31T21:03:17Z</dcterms:modified>
</cp:coreProperties>
</file>