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perezc\Desktop\UDE\Trabajo 2021\Servicio incentivo financiero\Complementarios\Eventos\Eventos 2021\"/>
    </mc:Choice>
  </mc:AlternateContent>
  <xr:revisionPtr revIDLastSave="0" documentId="13_ncr:1_{321A6FCF-358D-4701-8491-4D380DE79868}" xr6:coauthVersionLast="45" xr6:coauthVersionMax="45" xr10:uidLastSave="{00000000-0000-0000-0000-000000000000}"/>
  <bookViews>
    <workbookView xWindow="-108" yWindow="-108" windowWidth="16608" windowHeight="8856" tabRatio="795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r:id="rId6"/>
    <sheet name="Aporte NoPecuniario Otra Proced" sheetId="20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7" l="1"/>
  <c r="B3" i="11"/>
  <c r="B3" i="13"/>
  <c r="F13" i="20"/>
  <c r="F12" i="20"/>
  <c r="F11" i="20"/>
  <c r="F10" i="20"/>
  <c r="F9" i="20"/>
  <c r="F8" i="20"/>
  <c r="F7" i="20"/>
  <c r="F6" i="20"/>
  <c r="F5" i="20"/>
  <c r="F19" i="19"/>
  <c r="C25" i="17" s="1"/>
  <c r="F18" i="19"/>
  <c r="F17" i="19"/>
  <c r="F16" i="19"/>
  <c r="F15" i="19"/>
  <c r="F14" i="19"/>
  <c r="F13" i="19"/>
  <c r="F12" i="19"/>
  <c r="F11" i="19"/>
  <c r="C22" i="17" s="1"/>
  <c r="F10" i="19"/>
  <c r="F9" i="19"/>
  <c r="F8" i="19"/>
  <c r="F7" i="19"/>
  <c r="F6" i="19"/>
  <c r="F5" i="19"/>
  <c r="F15" i="11"/>
  <c r="F14" i="11"/>
  <c r="F13" i="11"/>
  <c r="F12" i="11"/>
  <c r="F11" i="11"/>
  <c r="F10" i="11"/>
  <c r="F9" i="11"/>
  <c r="F8" i="11"/>
  <c r="F7" i="11"/>
  <c r="D9" i="17" s="1"/>
  <c r="F20" i="13"/>
  <c r="B25" i="17" s="1"/>
  <c r="F19" i="13"/>
  <c r="B24" i="17" s="1"/>
  <c r="F18" i="13"/>
  <c r="B23" i="17" s="1"/>
  <c r="F17" i="13"/>
  <c r="F16" i="13"/>
  <c r="F15" i="13"/>
  <c r="F14" i="13"/>
  <c r="B22" i="17" s="1"/>
  <c r="F13" i="13"/>
  <c r="F12" i="13"/>
  <c r="F11" i="13"/>
  <c r="F10" i="13"/>
  <c r="F9" i="13"/>
  <c r="F8" i="13"/>
  <c r="F7" i="13"/>
  <c r="F6" i="13"/>
  <c r="C9" i="17" s="1"/>
  <c r="F18" i="15"/>
  <c r="F17" i="15"/>
  <c r="B11" i="17" s="1"/>
  <c r="F16" i="15"/>
  <c r="F15" i="15"/>
  <c r="F14" i="15"/>
  <c r="F13" i="15"/>
  <c r="B10" i="17" s="1"/>
  <c r="F12" i="15"/>
  <c r="F11" i="15"/>
  <c r="F10" i="15"/>
  <c r="F9" i="15"/>
  <c r="F8" i="15"/>
  <c r="F7" i="15"/>
  <c r="F6" i="15"/>
  <c r="B3" i="17"/>
  <c r="C21" i="17" l="1"/>
  <c r="C24" i="17"/>
  <c r="D24" i="17" s="1"/>
  <c r="F20" i="19"/>
  <c r="F16" i="11"/>
  <c r="B21" i="17"/>
  <c r="D21" i="17" s="1"/>
  <c r="B9" i="17"/>
  <c r="F21" i="13"/>
  <c r="F19" i="15"/>
  <c r="D23" i="17"/>
  <c r="D25" i="17"/>
  <c r="D22" i="17"/>
  <c r="C26" i="17" l="1"/>
  <c r="B26" i="17"/>
  <c r="D26" i="17"/>
  <c r="F14" i="20"/>
  <c r="B27" i="17" l="1"/>
  <c r="C27" i="17"/>
  <c r="D12" i="17"/>
  <c r="D10" i="17"/>
  <c r="D11" i="17"/>
  <c r="C12" i="17"/>
  <c r="C11" i="17"/>
  <c r="C10" i="17"/>
  <c r="C13" i="17"/>
  <c r="E13" i="17" s="1"/>
  <c r="E12" i="17" l="1"/>
  <c r="D14" i="17"/>
  <c r="C14" i="17"/>
  <c r="I11" i="17" l="1"/>
  <c r="E10" i="17"/>
  <c r="E11" i="17"/>
  <c r="E9" i="17" l="1"/>
  <c r="B14" i="17"/>
  <c r="E14" i="17" s="1"/>
  <c r="I9" i="17" l="1"/>
  <c r="K9" i="17" s="1"/>
  <c r="I12" i="17" l="1"/>
  <c r="K12" i="17" s="1"/>
  <c r="C15" i="17"/>
  <c r="B15" i="17"/>
  <c r="I10" i="17" s="1"/>
  <c r="K10" i="17" s="1"/>
  <c r="D15" i="17"/>
  <c r="E15" i="17"/>
</calcChain>
</file>

<file path=xl/sharedStrings.xml><?xml version="1.0" encoding="utf-8"?>
<sst xmlns="http://schemas.openxmlformats.org/spreadsheetml/2006/main" count="204" uniqueCount="109">
  <si>
    <t>-</t>
  </si>
  <si>
    <t>TOTAL</t>
  </si>
  <si>
    <t>PORCENTAJE</t>
  </si>
  <si>
    <t>Cantidad</t>
  </si>
  <si>
    <t>Alojamiento</t>
  </si>
  <si>
    <t>3. DIFUSION</t>
  </si>
  <si>
    <t>Arriendo de equipos</t>
  </si>
  <si>
    <t xml:space="preserve">Gastos emisión de garantía 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</si>
  <si>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</si>
  <si>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</si>
  <si>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</si>
  <si>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</si>
  <si>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</si>
  <si>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</si>
  <si>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 xml:space="preserve">Honorarios por servicios de organización y gestión de la propuesta </t>
  </si>
  <si>
    <t xml:space="preserve">Honorarios por formulación de la propuesta </t>
  </si>
  <si>
    <t>Uso de equipos</t>
  </si>
  <si>
    <t>Uso de salas</t>
  </si>
  <si>
    <t xml:space="preserve">Publicaciones, boletines </t>
  </si>
  <si>
    <t>Uso de vehículo</t>
  </si>
  <si>
    <t>Uso materiales de oficina</t>
  </si>
  <si>
    <t>Otros gastos para la organización de la actividad (teléfono, fotocopia, entre otros)</t>
  </si>
  <si>
    <t>Ítem</t>
  </si>
  <si>
    <t>4. GASTOS GENERALES (solo contraparte)</t>
  </si>
  <si>
    <t>5. GASTOS DE ADMINISTRACION (solo contraparte)</t>
  </si>
  <si>
    <t>5. GASTOS DE ADMINISTRACIÓN</t>
  </si>
  <si>
    <t xml:space="preserve">3. DIFUSION </t>
  </si>
  <si>
    <t>5. GASTOS ADMINISTRATIVOS</t>
  </si>
  <si>
    <t>Gastos por uso de plataforma para el desarrollo de la propuesta (Zoom, Team, Webinar, Ninja, Miro, Mural, etc)</t>
  </si>
  <si>
    <t>Traslados terrestres (pasajes, peajes).</t>
  </si>
  <si>
    <t>Arriendo de vehículos (de empresas del giro).</t>
  </si>
  <si>
    <t xml:space="preserve">Combustible. </t>
  </si>
  <si>
    <t>Alimentación y alojamiento de profesionales, técnicos o expositores que participarán en la realización de la actividad, que justificadamente lo requieran.</t>
  </si>
  <si>
    <t>Estacionamientos y taxis de profesionales, técnicos o expositores que participarán en la realización de la actividad, que justificadamente lo requieran.</t>
  </si>
  <si>
    <t>Formulario de viáticos (para el caso de funcionarios públicos que participen en la propuesta).</t>
  </si>
  <si>
    <t>Gastos necesarios para la organización de la actividad; teléfono, materiales de oficina, entre otros.</t>
  </si>
  <si>
    <t>Gastos de proveedor asociados a la producción virtual de la propuesta (diseño de material gráfico, estrategia de difusión, generación de material audiovisual, producción técnica, entre otros).</t>
  </si>
  <si>
    <t>Honorarios por servicios de intérpretes</t>
  </si>
  <si>
    <t xml:space="preserve">Honorarios de expositores </t>
  </si>
  <si>
    <t>Traslados terrestres (pasajes, peajes)</t>
  </si>
  <si>
    <t>Arriendo de vehículos (de empresas del giro)</t>
  </si>
  <si>
    <t>Combustible</t>
  </si>
  <si>
    <t>Alimentación y alojamiento de profesionales, técnicos o expositores que participarán en la realización de la actividad, que justificadamente lo requieran</t>
  </si>
  <si>
    <t>Estacionamientos y taxis de profesionales, técnicos o expositores que participarán en la realización de la actividad, que justificadamente lo requieran</t>
  </si>
  <si>
    <t>Formulario de viáticos (para el caso de funcionarios públicos que participen en la propuesta)</t>
  </si>
  <si>
    <t>Valorización por servicios de organización y gestión de la propuesta</t>
  </si>
  <si>
    <t>Valorización por formulación de la propuesta</t>
  </si>
  <si>
    <t xml:space="preserve">MEMORIA DE CÁLCULO </t>
  </si>
  <si>
    <t>Tipo de iniciativa:</t>
  </si>
  <si>
    <t>OBJETIVO DE MEMORIA CÁLCULO</t>
  </si>
  <si>
    <t>INSTRUCCIONES DE USO</t>
  </si>
  <si>
    <t>5. La memoria se calculó se compone de las siguientes hojas de cálculo, las cuales tienes los siguientes requerimientos: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</si>
  <si>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</si>
  <si>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</si>
  <si>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</si>
  <si>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</si>
  <si>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</si>
  <si>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</si>
  <si>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7.- Finalizada la memoria de cálculo, debe subir el documento en formato excel a la plataforma de postulación online http://convocatoria.fia.cl/.</t>
  </si>
  <si>
    <t>Evento para la innovación</t>
  </si>
  <si>
    <t>Aporte FIA ($)</t>
  </si>
  <si>
    <t>Aporte contraparte ($)</t>
  </si>
  <si>
    <t>Costo Total ($)</t>
  </si>
  <si>
    <t>CONSOLIDADO MEMORIA DE CÁLCULO</t>
  </si>
  <si>
    <t>Tipo de iniciativa</t>
  </si>
  <si>
    <t>1. ESTRUCTURA DE COSTOS</t>
  </si>
  <si>
    <t>2. APORTES CONSOLIDADOS DE CONTRAPARTE</t>
  </si>
  <si>
    <t xml:space="preserve">MEMORIA DE CÁLCULO DEL APORTE FIA AL EJECUTOR </t>
  </si>
  <si>
    <t>Nombre ejecutor:</t>
  </si>
  <si>
    <t>Valor unitario ($/Unidad)</t>
  </si>
  <si>
    <t>Subítem</t>
  </si>
  <si>
    <t>Total Subítem ($)</t>
  </si>
  <si>
    <t>Descripción/Detalle</t>
  </si>
  <si>
    <r>
      <t xml:space="preserve">2. SERVICIOS DE TERCEROS 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</si>
  <si>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DEL EJECUTOR</t>
  </si>
  <si>
    <t>MEMORIA DE CÁLCULO DEL APORTE NO PECUNIARIO DEL EJECUTOR</t>
  </si>
  <si>
    <r>
      <t xml:space="preserve">2. SERVICIOS DE TERCEROS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</si>
  <si>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</si>
  <si>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</si>
  <si>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</si>
  <si>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</si>
  <si>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</si>
  <si>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 maximo FIA ($)</t>
  </si>
  <si>
    <t>Aporte maximo FIA (%)</t>
  </si>
  <si>
    <t>Aporte minimo contraparte (%)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</si>
  <si>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</si>
  <si>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</si>
  <si>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</si>
  <si>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2.- Ajustarse a las condiciones de financiamiento indicados en el numeral "2.4 Financiamiento" de las bases técnicas y administrativas de la presente convocatoria, específicamente las restricciones asociadas al financiamiento total (montos y porcentajes) y las condiciones de financiamiento.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</si>
  <si>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</si>
  <si>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</si>
  <si>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</si>
  <si>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</si>
  <si>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</si>
  <si>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</si>
  <si>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</si>
  <si>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</si>
  <si>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</si>
  <si>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</si>
  <si>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3.- Ajustarse a las definiciones y restricciones de los ítems de gastos financiables indicados en el numeral "2.4.2 Ítems de gastos financiables por FIA" y el numeral "2.4.3.	Ítems de gastos financiables por contraparte" de las bases técnicas y administrativas, y el documento “Instructivo Financiero Instrumentos Complementarios FIA”.</t>
  </si>
  <si>
    <t>Total Aporte Contraparte ($)</t>
  </si>
  <si>
    <t>Aporte del ejecutor ($)</t>
  </si>
  <si>
    <t>Aportes de otra procedencia ($)</t>
  </si>
  <si>
    <t>Máximo</t>
  </si>
  <si>
    <t>Podrá visualizar el resumen de los costos totales consolidados y verificar si cumple con las restricciones de financiamiento.</t>
  </si>
  <si>
    <t>1.- Leer las Bases técnicas y administrativas "Eventos para la innovación, Convocatoria Nacional 2021-2022"</t>
  </si>
  <si>
    <t>En caso de considerar aportes de otra procedencia, recuerde adjuntar el Anexo 8.</t>
  </si>
  <si>
    <t>N° de cotización (según Anexo 5)</t>
  </si>
  <si>
    <t>4.- Todos los montos indicados en la memoria de cálculo deben ser respaldados por cotizaciones, las cuales se deben subir a la plataforma de postulación online en el Anexo 5. Estas cotización(es) no podrán tener fechas anteriores al 16 de diciembre del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</si>
</sst>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&quot;$&quot;\ #,##0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32">
    <xf numFmtId="0" fontId="0" fillId="0" borderId="0" xfId="0"/>
    <xf numFmtId="0" fontId="3" fillId="6" borderId="4" xfId="0" applyFont="1" applyFill="1" applyBorder="1" applyAlignment="1" applyProtection="1">
      <alignment horizontal="left" vertical="center" wrapText="1"/>
    </xf>
    <xf numFmtId="49" fontId="7" fillId="5" borderId="4" xfId="0" applyNumberFormat="1" applyFont="1" applyFill="1" applyBorder="1" applyAlignment="1" applyProtection="1">
      <alignment vertical="center" wrapText="1"/>
      <protection locked="0"/>
    </xf>
    <xf numFmtId="0" fontId="12" fillId="6" borderId="4" xfId="0" applyFont="1" applyFill="1" applyBorder="1" applyAlignment="1" applyProtection="1">
      <alignment horizontal="left" vertical="center" wrapText="1"/>
    </xf>
    <xf numFmtId="3" fontId="11" fillId="3" borderId="4" xfId="0" applyNumberFormat="1" applyFont="1" applyFill="1" applyBorder="1" applyAlignment="1" applyProtection="1">
      <alignment horizontal="center" vertical="center" wrapText="1"/>
    </xf>
    <xf numFmtId="3" fontId="12" fillId="6" borderId="4" xfId="0" applyNumberFormat="1" applyFont="1" applyFill="1" applyBorder="1" applyAlignment="1" applyProtection="1">
      <alignment horizontal="center" vertical="center" wrapText="1"/>
    </xf>
    <xf numFmtId="3" fontId="11" fillId="4" borderId="4" xfId="0" applyNumberFormat="1" applyFont="1" applyFill="1" applyBorder="1" applyAlignment="1" applyProtection="1">
      <alignment horizontal="center" vertical="center" wrapText="1"/>
    </xf>
    <xf numFmtId="3" fontId="3" fillId="6" borderId="4" xfId="0" applyNumberFormat="1" applyFont="1" applyFill="1" applyBorder="1" applyAlignment="1" applyProtection="1">
      <alignment horizontal="center" vertical="center" wrapText="1"/>
    </xf>
    <xf numFmtId="9" fontId="13" fillId="3" borderId="4" xfId="0" applyNumberFormat="1" applyFont="1" applyFill="1" applyBorder="1" applyAlignment="1" applyProtection="1">
      <alignment horizontal="center" vertical="center" wrapText="1"/>
    </xf>
    <xf numFmtId="3" fontId="11" fillId="6" borderId="16" xfId="0" applyNumberFormat="1" applyFont="1" applyFill="1" applyBorder="1" applyAlignment="1" applyProtection="1">
      <alignment horizontal="center" vertical="center" wrapText="1"/>
    </xf>
    <xf numFmtId="0" fontId="7" fillId="0" borderId="0" xfId="1" applyFont="1" applyProtection="1"/>
    <xf numFmtId="0" fontId="10" fillId="0" borderId="0" xfId="1" applyFont="1" applyProtection="1"/>
    <xf numFmtId="0" fontId="8" fillId="0" borderId="12" xfId="1" applyFont="1" applyBorder="1" applyAlignment="1" applyProtection="1">
      <alignment horizontal="left"/>
    </xf>
    <xf numFmtId="0" fontId="8" fillId="0" borderId="0" xfId="1" applyFont="1" applyAlignment="1" applyProtection="1">
      <alignment horizontal="left"/>
    </xf>
    <xf numFmtId="0" fontId="7" fillId="0" borderId="0" xfId="1" applyFont="1" applyAlignment="1" applyProtection="1">
      <alignment horizontal="left"/>
    </xf>
    <xf numFmtId="0" fontId="7" fillId="0" borderId="0" xfId="1" applyFont="1" applyAlignment="1" applyProtection="1">
      <alignment vertical="top" wrapText="1"/>
    </xf>
    <xf numFmtId="0" fontId="9" fillId="0" borderId="0" xfId="1" applyFont="1" applyAlignment="1" applyProtection="1">
      <alignment vertical="top" wrapText="1"/>
    </xf>
    <xf numFmtId="0" fontId="7" fillId="0" borderId="12" xfId="1" applyFont="1" applyBorder="1" applyProtection="1"/>
    <xf numFmtId="0" fontId="7" fillId="0" borderId="13" xfId="1" applyFont="1" applyBorder="1" applyProtection="1"/>
    <xf numFmtId="0" fontId="8" fillId="4" borderId="8" xfId="1" applyFont="1" applyFill="1" applyBorder="1" applyProtection="1"/>
    <xf numFmtId="0" fontId="7" fillId="0" borderId="9" xfId="1" applyFont="1" applyBorder="1" applyProtection="1"/>
    <xf numFmtId="0" fontId="7" fillId="0" borderId="10" xfId="1" applyFont="1" applyBorder="1" applyProtection="1"/>
    <xf numFmtId="0" fontId="7" fillId="0" borderId="11" xfId="1" applyFont="1" applyBorder="1" applyProtection="1"/>
    <xf numFmtId="0" fontId="7" fillId="0" borderId="12" xfId="1" applyFont="1" applyBorder="1" applyAlignment="1" applyProtection="1">
      <alignment horizontal="left"/>
    </xf>
    <xf numFmtId="0" fontId="7" fillId="0" borderId="13" xfId="1" applyFont="1" applyBorder="1" applyAlignment="1" applyProtection="1">
      <alignment horizontal="left"/>
    </xf>
    <xf numFmtId="49" fontId="7" fillId="5" borderId="16" xfId="0" applyNumberFormat="1" applyFont="1" applyFill="1" applyBorder="1" applyAlignment="1" applyProtection="1">
      <alignment vertical="center" wrapText="1"/>
    </xf>
    <xf numFmtId="0" fontId="12" fillId="0" borderId="0" xfId="0" applyFont="1" applyProtection="1"/>
    <xf numFmtId="0" fontId="11" fillId="6" borderId="4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vertical="center"/>
    </xf>
    <xf numFmtId="0" fontId="13" fillId="3" borderId="4" xfId="0" applyFont="1" applyFill="1" applyBorder="1" applyAlignment="1" applyProtection="1">
      <alignment horizontal="center" vertical="center" wrapText="1"/>
    </xf>
    <xf numFmtId="6" fontId="14" fillId="0" borderId="4" xfId="0" applyNumberFormat="1" applyFont="1" applyBorder="1" applyAlignment="1" applyProtection="1">
      <alignment horizontal="center"/>
    </xf>
    <xf numFmtId="0" fontId="12" fillId="0" borderId="0" xfId="0" applyFont="1" applyBorder="1" applyProtection="1"/>
    <xf numFmtId="0" fontId="13" fillId="3" borderId="4" xfId="0" applyFont="1" applyFill="1" applyBorder="1" applyAlignment="1" applyProtection="1">
      <alignment horizontal="right" vertical="center" wrapText="1"/>
    </xf>
    <xf numFmtId="0" fontId="13" fillId="3" borderId="5" xfId="0" applyFont="1" applyFill="1" applyBorder="1" applyAlignment="1" applyProtection="1">
      <alignment horizontal="right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left" vertical="center" wrapText="1"/>
    </xf>
    <xf numFmtId="0" fontId="13" fillId="3" borderId="4" xfId="0" applyFont="1" applyFill="1" applyBorder="1" applyAlignment="1" applyProtection="1">
      <alignment horizontal="justify" vertical="center" wrapText="1"/>
    </xf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wrapText="1"/>
    </xf>
    <xf numFmtId="0" fontId="12" fillId="0" borderId="0" xfId="0" applyFont="1" applyAlignment="1" applyProtection="1"/>
    <xf numFmtId="0" fontId="8" fillId="4" borderId="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3" fontId="1" fillId="4" borderId="4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wrapText="1"/>
    </xf>
    <xf numFmtId="3" fontId="12" fillId="0" borderId="0" xfId="0" applyNumberFormat="1" applyFont="1" applyProtection="1"/>
    <xf numFmtId="3" fontId="8" fillId="4" borderId="4" xfId="0" applyNumberFormat="1" applyFont="1" applyFill="1" applyBorder="1" applyAlignment="1" applyProtection="1">
      <alignment horizontal="center" vertical="center" wrapText="1"/>
    </xf>
    <xf numFmtId="0" fontId="4" fillId="6" borderId="14" xfId="0" applyFont="1" applyFill="1" applyBorder="1" applyAlignment="1" applyProtection="1">
      <alignment horizontal="left" vertical="center" wrapText="1"/>
    </xf>
    <xf numFmtId="0" fontId="2" fillId="6" borderId="4" xfId="0" applyFont="1" applyFill="1" applyBorder="1" applyAlignment="1" applyProtection="1">
      <alignment horizontal="left" vertical="center"/>
    </xf>
    <xf numFmtId="0" fontId="2" fillId="6" borderId="4" xfId="0" applyFont="1" applyFill="1" applyBorder="1" applyAlignment="1" applyProtection="1">
      <alignment horizontal="left" vertical="center" wrapText="1"/>
    </xf>
    <xf numFmtId="3" fontId="0" fillId="0" borderId="0" xfId="0" applyNumberFormat="1" applyProtection="1"/>
    <xf numFmtId="0" fontId="8" fillId="6" borderId="5" xfId="0" applyFont="1" applyFill="1" applyBorder="1" applyAlignment="1" applyProtection="1">
      <alignment vertical="center"/>
    </xf>
    <xf numFmtId="49" fontId="7" fillId="5" borderId="4" xfId="0" applyNumberFormat="1" applyFont="1" applyFill="1" applyBorder="1" applyAlignment="1" applyProtection="1">
      <alignment vertical="center"/>
    </xf>
    <xf numFmtId="0" fontId="8" fillId="4" borderId="4" xfId="0" applyFont="1" applyFill="1" applyBorder="1" applyAlignment="1" applyProtection="1">
      <alignment horizontal="center" vertical="center"/>
    </xf>
    <xf numFmtId="0" fontId="12" fillId="6" borderId="14" xfId="0" applyFont="1" applyFill="1" applyBorder="1" applyAlignment="1" applyProtection="1">
      <alignment horizontal="left" vertical="center" wrapText="1"/>
    </xf>
    <xf numFmtId="0" fontId="11" fillId="3" borderId="4" xfId="0" applyFont="1" applyFill="1" applyBorder="1" applyAlignment="1" applyProtection="1">
      <alignment horizontal="right" vertical="center" wrapText="1"/>
    </xf>
    <xf numFmtId="0" fontId="12" fillId="0" borderId="0" xfId="0" applyFont="1" applyFill="1" applyProtection="1"/>
    <xf numFmtId="0" fontId="7" fillId="6" borderId="14" xfId="0" applyFont="1" applyFill="1" applyBorder="1" applyAlignment="1" applyProtection="1">
      <alignment horizontal="left" vertical="center" wrapText="1"/>
    </xf>
    <xf numFmtId="0" fontId="11" fillId="6" borderId="6" xfId="0" applyFont="1" applyFill="1" applyBorder="1" applyAlignment="1" applyProtection="1">
      <alignment horizontal="left" vertical="center" wrapText="1"/>
    </xf>
    <xf numFmtId="0" fontId="12" fillId="6" borderId="6" xfId="0" applyFont="1" applyFill="1" applyBorder="1" applyAlignment="1" applyProtection="1">
      <alignment horizontal="justify" vertical="center" wrapText="1"/>
    </xf>
    <xf numFmtId="0" fontId="12" fillId="0" borderId="0" xfId="0" applyFont="1" applyFill="1" applyAlignment="1" applyProtection="1">
      <alignment wrapText="1"/>
    </xf>
    <xf numFmtId="49" fontId="12" fillId="0" borderId="4" xfId="0" applyNumberFormat="1" applyFont="1" applyBorder="1" applyProtection="1"/>
    <xf numFmtId="0" fontId="11" fillId="0" borderId="4" xfId="0" applyFont="1" applyBorder="1" applyAlignment="1" applyProtection="1">
      <alignment horizontal="center"/>
    </xf>
    <xf numFmtId="6" fontId="16" fillId="6" borderId="4" xfId="0" applyNumberFormat="1" applyFont="1" applyFill="1" applyBorder="1" applyAlignment="1" applyProtection="1">
      <alignment horizontal="center"/>
    </xf>
    <xf numFmtId="9" fontId="5" fillId="6" borderId="4" xfId="0" applyNumberFormat="1" applyFont="1" applyFill="1" applyBorder="1" applyAlignment="1" applyProtection="1">
      <alignment horizontal="center"/>
    </xf>
    <xf numFmtId="9" fontId="11" fillId="6" borderId="4" xfId="0" applyNumberFormat="1" applyFont="1" applyFill="1" applyBorder="1" applyAlignment="1" applyProtection="1">
      <alignment horizontal="center"/>
    </xf>
    <xf numFmtId="164" fontId="12" fillId="0" borderId="4" xfId="0" applyNumberFormat="1" applyFont="1" applyBorder="1" applyAlignment="1" applyProtection="1">
      <alignment horizontal="center" vertical="center" wrapText="1"/>
    </xf>
    <xf numFmtId="164" fontId="12" fillId="6" borderId="4" xfId="0" applyNumberFormat="1" applyFont="1" applyFill="1" applyBorder="1" applyAlignment="1" applyProtection="1">
      <alignment horizontal="center" vertical="center" wrapText="1"/>
    </xf>
    <xf numFmtId="164" fontId="12" fillId="0" borderId="4" xfId="0" applyNumberFormat="1" applyFont="1" applyFill="1" applyBorder="1" applyAlignment="1" applyProtection="1">
      <alignment horizontal="center" vertical="center" wrapText="1"/>
    </xf>
    <xf numFmtId="164" fontId="12" fillId="0" borderId="7" xfId="0" applyNumberFormat="1" applyFont="1" applyBorder="1" applyAlignment="1" applyProtection="1">
      <alignment horizontal="center" vertical="center" wrapText="1"/>
    </xf>
    <xf numFmtId="164" fontId="13" fillId="3" borderId="4" xfId="0" applyNumberFormat="1" applyFont="1" applyFill="1" applyBorder="1" applyAlignment="1" applyProtection="1">
      <alignment horizontal="center" vertical="center" wrapText="1"/>
    </xf>
    <xf numFmtId="165" fontId="0" fillId="0" borderId="4" xfId="0" applyNumberFormat="1" applyBorder="1" applyAlignment="1" applyProtection="1">
      <alignment horizontal="center"/>
    </xf>
    <xf numFmtId="165" fontId="12" fillId="0" borderId="4" xfId="0" applyNumberFormat="1" applyFont="1" applyBorder="1" applyAlignment="1" applyProtection="1">
      <alignment horizontal="center"/>
    </xf>
    <xf numFmtId="0" fontId="6" fillId="0" borderId="0" xfId="0" applyFont="1" applyAlignment="1" applyProtection="1">
      <alignment horizontal="left" vertical="center"/>
    </xf>
    <xf numFmtId="0" fontId="7" fillId="0" borderId="1" xfId="1" applyFont="1" applyBorder="1" applyAlignment="1" applyProtection="1">
      <alignment horizontal="left"/>
    </xf>
    <xf numFmtId="0" fontId="7" fillId="0" borderId="2" xfId="1" applyFont="1" applyBorder="1" applyAlignment="1" applyProtection="1">
      <alignment horizontal="left"/>
    </xf>
    <xf numFmtId="0" fontId="7" fillId="0" borderId="3" xfId="1" applyFont="1" applyBorder="1" applyAlignment="1" applyProtection="1">
      <alignment horizontal="left"/>
    </xf>
    <xf numFmtId="0" fontId="7" fillId="0" borderId="4" xfId="1" applyFont="1" applyBorder="1" applyAlignment="1" applyProtection="1">
      <alignment horizontal="left" vertical="top"/>
    </xf>
    <xf numFmtId="0" fontId="6" fillId="0" borderId="15" xfId="1" applyFont="1" applyBorder="1" applyAlignment="1" applyProtection="1">
      <alignment horizontal="left" vertical="center" wrapText="1"/>
    </xf>
    <xf numFmtId="0" fontId="7" fillId="0" borderId="15" xfId="1" applyFont="1" applyBorder="1" applyAlignment="1" applyProtection="1">
      <alignment horizontal="left" vertical="center" wrapText="1"/>
    </xf>
    <xf numFmtId="0" fontId="7" fillId="0" borderId="8" xfId="1" applyFont="1" applyBorder="1" applyAlignment="1" applyProtection="1">
      <alignment horizontal="left" vertical="center" wrapText="1"/>
    </xf>
    <xf numFmtId="0" fontId="7" fillId="6" borderId="5" xfId="1" applyFont="1" applyFill="1" applyBorder="1" applyAlignment="1" applyProtection="1">
      <alignment horizontal="left"/>
    </xf>
    <xf numFmtId="0" fontId="7" fillId="6" borderId="8" xfId="1" applyFont="1" applyFill="1" applyBorder="1" applyAlignment="1" applyProtection="1">
      <alignment horizontal="left"/>
    </xf>
    <xf numFmtId="0" fontId="7" fillId="0" borderId="5" xfId="1" applyFont="1" applyBorder="1" applyAlignment="1" applyProtection="1">
      <alignment horizontal="left"/>
    </xf>
    <xf numFmtId="0" fontId="7" fillId="0" borderId="15" xfId="1" applyFont="1" applyBorder="1" applyAlignment="1" applyProtection="1">
      <alignment horizontal="left"/>
    </xf>
    <xf numFmtId="0" fontId="7" fillId="0" borderId="8" xfId="1" applyFont="1" applyBorder="1" applyAlignment="1" applyProtection="1">
      <alignment horizontal="left"/>
    </xf>
    <xf numFmtId="0" fontId="7" fillId="0" borderId="2" xfId="1" applyFont="1" applyBorder="1" applyAlignment="1" applyProtection="1">
      <alignment horizontal="left" vertical="center" wrapText="1"/>
    </xf>
    <xf numFmtId="0" fontId="7" fillId="0" borderId="3" xfId="1" applyFont="1" applyBorder="1" applyAlignment="1" applyProtection="1">
      <alignment horizontal="left" vertical="center" wrapText="1"/>
    </xf>
    <xf numFmtId="0" fontId="8" fillId="4" borderId="5" xfId="1" applyFont="1" applyFill="1" applyBorder="1" applyAlignment="1" applyProtection="1">
      <alignment horizontal="left"/>
    </xf>
    <xf numFmtId="0" fontId="8" fillId="4" borderId="8" xfId="1" applyFont="1" applyFill="1" applyBorder="1" applyAlignment="1" applyProtection="1">
      <alignment horizontal="left"/>
    </xf>
    <xf numFmtId="0" fontId="8" fillId="4" borderId="15" xfId="1" applyFont="1" applyFill="1" applyBorder="1" applyAlignment="1" applyProtection="1">
      <alignment horizontal="left"/>
    </xf>
    <xf numFmtId="0" fontId="10" fillId="0" borderId="0" xfId="1" applyFont="1" applyAlignment="1" applyProtection="1">
      <alignment horizontal="center"/>
    </xf>
    <xf numFmtId="0" fontId="7" fillId="0" borderId="0" xfId="1" applyFont="1" applyAlignment="1" applyProtection="1">
      <alignment horizontal="left"/>
    </xf>
    <xf numFmtId="0" fontId="8" fillId="4" borderId="4" xfId="1" applyFont="1" applyFill="1" applyBorder="1" applyAlignment="1" applyProtection="1">
      <alignment horizontal="left" vertical="center"/>
    </xf>
    <xf numFmtId="0" fontId="7" fillId="0" borderId="4" xfId="1" applyFont="1" applyFill="1" applyBorder="1" applyAlignment="1" applyProtection="1">
      <alignment horizontal="left" vertical="center"/>
    </xf>
    <xf numFmtId="0" fontId="8" fillId="4" borderId="4" xfId="1" applyFont="1" applyFill="1" applyBorder="1" applyAlignment="1" applyProtection="1">
      <alignment horizontal="left"/>
    </xf>
    <xf numFmtId="0" fontId="7" fillId="0" borderId="5" xfId="1" applyFont="1" applyBorder="1" applyAlignment="1" applyProtection="1">
      <alignment horizontal="left" vertical="top" wrapText="1"/>
    </xf>
    <xf numFmtId="0" fontId="7" fillId="0" borderId="15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6" fillId="0" borderId="5" xfId="1" applyFont="1" applyBorder="1" applyAlignment="1" applyProtection="1">
      <alignment horizontal="left" vertical="center" wrapText="1"/>
    </xf>
    <xf numFmtId="0" fontId="7" fillId="0" borderId="4" xfId="1" applyFont="1" applyBorder="1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/>
    </xf>
    <xf numFmtId="0" fontId="7" fillId="7" borderId="5" xfId="0" applyFont="1" applyFill="1" applyBorder="1" applyAlignment="1" applyProtection="1">
      <alignment horizontal="left"/>
    </xf>
    <xf numFmtId="0" fontId="7" fillId="7" borderId="15" xfId="0" applyFont="1" applyFill="1" applyBorder="1" applyAlignment="1" applyProtection="1">
      <alignment horizontal="left"/>
    </xf>
    <xf numFmtId="0" fontId="7" fillId="7" borderId="8" xfId="0" applyFont="1" applyFill="1" applyBorder="1" applyAlignment="1" applyProtection="1">
      <alignment horizontal="left"/>
    </xf>
    <xf numFmtId="0" fontId="13" fillId="3" borderId="5" xfId="0" applyFont="1" applyFill="1" applyBorder="1" applyAlignment="1" applyProtection="1">
      <alignment horizontal="center" vertical="center" wrapText="1"/>
    </xf>
    <xf numFmtId="0" fontId="13" fillId="3" borderId="15" xfId="0" applyFont="1" applyFill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 wrapText="1"/>
    </xf>
    <xf numFmtId="0" fontId="13" fillId="3" borderId="6" xfId="0" applyFont="1" applyFill="1" applyBorder="1" applyAlignment="1" applyProtection="1">
      <alignment horizontal="center" vertical="center" wrapText="1"/>
    </xf>
    <xf numFmtId="0" fontId="13" fillId="3" borderId="7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right" vertical="center" wrapText="1"/>
    </xf>
    <xf numFmtId="0" fontId="8" fillId="4" borderId="15" xfId="0" applyFont="1" applyFill="1" applyBorder="1" applyAlignment="1" applyProtection="1">
      <alignment horizontal="right" vertical="center" wrapText="1"/>
    </xf>
    <xf numFmtId="0" fontId="8" fillId="4" borderId="8" xfId="0" applyFont="1" applyFill="1" applyBorder="1" applyAlignment="1" applyProtection="1">
      <alignment horizontal="right" vertical="center" wrapText="1"/>
    </xf>
    <xf numFmtId="0" fontId="11" fillId="6" borderId="4" xfId="0" applyFont="1" applyFill="1" applyBorder="1" applyAlignment="1" applyProtection="1">
      <alignment horizontal="left" vertical="center" wrapText="1"/>
    </xf>
    <xf numFmtId="0" fontId="11" fillId="6" borderId="6" xfId="0" applyFont="1" applyFill="1" applyBorder="1" applyAlignment="1" applyProtection="1">
      <alignment horizontal="left" vertical="center" wrapText="1"/>
    </xf>
    <xf numFmtId="0" fontId="11" fillId="6" borderId="14" xfId="0" applyFont="1" applyFill="1" applyBorder="1" applyAlignment="1" applyProtection="1">
      <alignment horizontal="left" vertical="center" wrapText="1"/>
    </xf>
    <xf numFmtId="0" fontId="11" fillId="6" borderId="7" xfId="0" applyFont="1" applyFill="1" applyBorder="1" applyAlignment="1" applyProtection="1">
      <alignment horizontal="left" vertical="center" wrapText="1"/>
    </xf>
    <xf numFmtId="0" fontId="8" fillId="3" borderId="5" xfId="0" applyFont="1" applyFill="1" applyBorder="1" applyAlignment="1" applyProtection="1">
      <alignment horizontal="right" vertical="center" wrapText="1"/>
    </xf>
    <xf numFmtId="0" fontId="8" fillId="3" borderId="15" xfId="0" applyFont="1" applyFill="1" applyBorder="1" applyAlignment="1" applyProtection="1">
      <alignment horizontal="right" vertical="center" wrapText="1"/>
    </xf>
    <xf numFmtId="0" fontId="8" fillId="3" borderId="8" xfId="0" applyFont="1" applyFill="1" applyBorder="1" applyAlignment="1" applyProtection="1">
      <alignment horizontal="right" vertical="center" wrapText="1"/>
    </xf>
    <xf numFmtId="0" fontId="2" fillId="6" borderId="6" xfId="0" applyFont="1" applyFill="1" applyBorder="1" applyAlignment="1" applyProtection="1">
      <alignment horizontal="left" vertical="center" wrapText="1"/>
    </xf>
    <xf numFmtId="0" fontId="2" fillId="6" borderId="14" xfId="0" applyFont="1" applyFill="1" applyBorder="1" applyAlignment="1" applyProtection="1">
      <alignment horizontal="left" vertical="center" wrapText="1"/>
    </xf>
    <xf numFmtId="0" fontId="2" fillId="6" borderId="4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15" xfId="0" applyFont="1" applyFill="1" applyBorder="1" applyAlignment="1" applyProtection="1">
      <alignment horizontal="right" vertical="center" wrapText="1"/>
    </xf>
    <xf numFmtId="0" fontId="1" fillId="2" borderId="8" xfId="0" applyFont="1" applyFill="1" applyBorder="1" applyAlignment="1" applyProtection="1">
      <alignment horizontal="righ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11" xfId="0" applyFont="1" applyFill="1" applyBorder="1" applyAlignment="1" applyProtection="1">
      <alignment horizontal="left" vertical="center" wrapText="1"/>
    </xf>
    <xf numFmtId="0" fontId="2" fillId="6" borderId="6" xfId="0" applyFont="1" applyFill="1" applyBorder="1" applyAlignment="1" applyProtection="1">
      <alignment horizontal="left" vertical="center"/>
    </xf>
    <xf numFmtId="0" fontId="2" fillId="6" borderId="7" xfId="0" applyFont="1" applyFill="1" applyBorder="1" applyAlignment="1" applyProtection="1">
      <alignment horizontal="left" vertical="center"/>
    </xf>
  </cellXfs>
  <cellStyles count="2">
    <cellStyle name="Normal" xfId="0" builtinId="0"/>
    <cellStyle name="Normal 2" xfId="1" xr:uid="{660C4190-E51E-4355-8828-39DBC5B5025C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erezc/Desktop/UDE/Trabajo%202021/Servicio%20incentivo%20financiero/Proyectos%20de%20Innovaci&#243;n/1.%20Dise&#241;o%20conceptual/Memoria%20de%20calculo/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dimension ref="A2:J31"/>
  <sheetViews>
    <sheetView showGridLines="0" tabSelected="1" zoomScale="60" zoomScaleNormal="60" workbookViewId="0">
      <selection activeCell="A15" sqref="A15:J15"/>
    </sheetView>
  </sheetViews>
  <sheetFormatPr baseColWidth="10" defaultRowHeight="13.2" x14ac:dyDescent="0.25"/>
  <cols>
    <col min="1" max="1" width="6.33203125" style="10" customWidth="1"/>
    <col min="2" max="2" width="26.109375" style="10" customWidth="1"/>
    <col min="3" max="3" width="9.33203125" style="10" customWidth="1"/>
    <col min="4" max="7" width="11.5546875" style="10"/>
    <col min="8" max="8" width="39.109375" style="10" customWidth="1"/>
    <col min="9" max="9" width="18" style="10" customWidth="1"/>
    <col min="10" max="10" width="11.21875" style="10" customWidth="1"/>
    <col min="11" max="16384" width="11.5546875" style="10"/>
  </cols>
  <sheetData>
    <row r="2" spans="1:10" ht="23.25" customHeight="1" x14ac:dyDescent="0.25">
      <c r="C2" s="93" t="s">
        <v>47</v>
      </c>
      <c r="D2" s="93"/>
      <c r="E2" s="93"/>
      <c r="F2" s="93"/>
      <c r="G2" s="93"/>
      <c r="H2" s="93"/>
      <c r="I2" s="93"/>
    </row>
    <row r="3" spans="1:10" ht="6" customHeight="1" x14ac:dyDescent="0.25">
      <c r="E3" s="11"/>
      <c r="F3" s="11"/>
      <c r="G3" s="11"/>
      <c r="H3" s="11"/>
    </row>
    <row r="4" spans="1:10" ht="11.25" customHeight="1" x14ac:dyDescent="0.25">
      <c r="A4" s="94"/>
      <c r="B4" s="94"/>
      <c r="C4" s="94"/>
    </row>
    <row r="5" spans="1:10" ht="16.8" customHeight="1" x14ac:dyDescent="0.25">
      <c r="A5" s="95" t="s">
        <v>48</v>
      </c>
      <c r="B5" s="95"/>
      <c r="C5" s="96" t="s">
        <v>59</v>
      </c>
      <c r="D5" s="96"/>
      <c r="E5" s="96"/>
      <c r="F5" s="96"/>
      <c r="G5" s="96"/>
      <c r="H5" s="96"/>
      <c r="I5" s="96"/>
      <c r="J5" s="96"/>
    </row>
    <row r="6" spans="1:10" ht="19.5" customHeight="1" x14ac:dyDescent="0.25">
      <c r="A6" s="12"/>
      <c r="B6" s="13"/>
      <c r="C6" s="14"/>
      <c r="D6" s="14"/>
      <c r="E6" s="14"/>
      <c r="F6" s="14"/>
      <c r="G6" s="14"/>
      <c r="H6" s="14"/>
      <c r="I6" s="14"/>
      <c r="J6" s="14"/>
    </row>
    <row r="7" spans="1:10" x14ac:dyDescent="0.25">
      <c r="A7" s="97" t="s">
        <v>49</v>
      </c>
      <c r="B7" s="97"/>
      <c r="C7" s="97"/>
      <c r="D7" s="97"/>
      <c r="E7" s="97"/>
      <c r="F7" s="97"/>
      <c r="G7" s="97"/>
      <c r="H7" s="97"/>
      <c r="I7" s="97"/>
      <c r="J7" s="97"/>
    </row>
    <row r="8" spans="1:10" x14ac:dyDescent="0.25">
      <c r="A8" s="98" t="s">
        <v>87</v>
      </c>
      <c r="B8" s="99"/>
      <c r="C8" s="99"/>
      <c r="D8" s="99"/>
      <c r="E8" s="99"/>
      <c r="F8" s="99"/>
      <c r="G8" s="99"/>
      <c r="H8" s="99"/>
      <c r="I8" s="99"/>
      <c r="J8" s="100"/>
    </row>
    <row r="9" spans="1:10" ht="17.25" customHeight="1" x14ac:dyDescent="0.25">
      <c r="A9" s="98"/>
      <c r="B9" s="99"/>
      <c r="C9" s="99"/>
      <c r="D9" s="99"/>
      <c r="E9" s="99"/>
      <c r="F9" s="99"/>
      <c r="G9" s="99"/>
      <c r="H9" s="99"/>
      <c r="I9" s="99"/>
      <c r="J9" s="100"/>
    </row>
    <row r="10" spans="1:10" x14ac:dyDescent="0.25">
      <c r="A10" s="90" t="s">
        <v>50</v>
      </c>
      <c r="B10" s="92"/>
      <c r="C10" s="92"/>
      <c r="D10" s="92"/>
      <c r="E10" s="92"/>
      <c r="F10" s="92"/>
      <c r="G10" s="92"/>
      <c r="H10" s="92"/>
      <c r="I10" s="92"/>
      <c r="J10" s="91"/>
    </row>
    <row r="11" spans="1:10" s="15" customFormat="1" ht="27.75" customHeight="1" x14ac:dyDescent="0.3">
      <c r="A11" s="101" t="s">
        <v>105</v>
      </c>
      <c r="B11" s="81"/>
      <c r="C11" s="81"/>
      <c r="D11" s="81"/>
      <c r="E11" s="81"/>
      <c r="F11" s="81"/>
      <c r="G11" s="81"/>
      <c r="H11" s="81"/>
      <c r="I11" s="81"/>
      <c r="J11" s="82"/>
    </row>
    <row r="12" spans="1:10" s="15" customFormat="1" ht="27.75" customHeight="1" x14ac:dyDescent="0.3">
      <c r="A12" s="102" t="s">
        <v>88</v>
      </c>
      <c r="B12" s="102"/>
      <c r="C12" s="102"/>
      <c r="D12" s="102"/>
      <c r="E12" s="102"/>
      <c r="F12" s="102"/>
      <c r="G12" s="102"/>
      <c r="H12" s="102"/>
      <c r="I12" s="102"/>
      <c r="J12" s="102"/>
    </row>
    <row r="13" spans="1:10" s="15" customFormat="1" ht="27.75" customHeight="1" x14ac:dyDescent="0.3">
      <c r="A13" s="81" t="s">
        <v>99</v>
      </c>
      <c r="B13" s="81"/>
      <c r="C13" s="81"/>
      <c r="D13" s="81"/>
      <c r="E13" s="81"/>
      <c r="F13" s="81"/>
      <c r="G13" s="81"/>
      <c r="H13" s="81"/>
      <c r="I13" s="81"/>
      <c r="J13" s="82"/>
    </row>
    <row r="14" spans="1:10" s="15" customFormat="1" ht="27.75" customHeight="1" x14ac:dyDescent="0.3">
      <c r="A14" s="80" t="s">
        <v>108</v>
      </c>
      <c r="B14" s="81"/>
      <c r="C14" s="81"/>
      <c r="D14" s="81"/>
      <c r="E14" s="81"/>
      <c r="F14" s="81"/>
      <c r="G14" s="81"/>
      <c r="H14" s="81"/>
      <c r="I14" s="81"/>
      <c r="J14" s="82"/>
    </row>
    <row r="15" spans="1:10" s="16" customFormat="1" ht="18" customHeight="1" x14ac:dyDescent="0.3">
      <c r="A15" s="88" t="s">
        <v>51</v>
      </c>
      <c r="B15" s="88"/>
      <c r="C15" s="88"/>
      <c r="D15" s="88"/>
      <c r="E15" s="88"/>
      <c r="F15" s="88"/>
      <c r="G15" s="88"/>
      <c r="H15" s="88"/>
      <c r="I15" s="88"/>
      <c r="J15" s="89"/>
    </row>
    <row r="16" spans="1:10" ht="3.6" customHeight="1" x14ac:dyDescent="0.25">
      <c r="A16" s="17"/>
      <c r="J16" s="18"/>
    </row>
    <row r="17" spans="1:10" x14ac:dyDescent="0.25">
      <c r="A17" s="17"/>
      <c r="B17" s="90" t="s">
        <v>52</v>
      </c>
      <c r="C17" s="91"/>
      <c r="D17" s="90" t="s">
        <v>53</v>
      </c>
      <c r="E17" s="92"/>
      <c r="F17" s="92"/>
      <c r="G17" s="92"/>
      <c r="H17" s="92"/>
      <c r="I17" s="19"/>
      <c r="J17" s="18"/>
    </row>
    <row r="18" spans="1:10" x14ac:dyDescent="0.25">
      <c r="A18" s="17"/>
      <c r="B18" s="83" t="s">
        <v>90</v>
      </c>
      <c r="C18" s="84"/>
      <c r="D18" s="85" t="s">
        <v>104</v>
      </c>
      <c r="E18" s="86"/>
      <c r="F18" s="86"/>
      <c r="G18" s="86"/>
      <c r="H18" s="86"/>
      <c r="I18" s="87"/>
      <c r="J18" s="18"/>
    </row>
    <row r="19" spans="1:10" x14ac:dyDescent="0.25">
      <c r="A19" s="17"/>
      <c r="B19" s="83" t="s">
        <v>54</v>
      </c>
      <c r="C19" s="84"/>
      <c r="D19" s="85" t="s">
        <v>89</v>
      </c>
      <c r="E19" s="86"/>
      <c r="F19" s="86"/>
      <c r="G19" s="86"/>
      <c r="H19" s="86"/>
      <c r="I19" s="87"/>
      <c r="J19" s="18"/>
    </row>
    <row r="20" spans="1:10" x14ac:dyDescent="0.25">
      <c r="A20" s="17"/>
      <c r="B20" s="83" t="s">
        <v>91</v>
      </c>
      <c r="C20" s="84"/>
      <c r="D20" s="85" t="s">
        <v>92</v>
      </c>
      <c r="E20" s="86"/>
      <c r="F20" s="86"/>
      <c r="G20" s="86"/>
      <c r="H20" s="86"/>
      <c r="I20" s="87"/>
      <c r="J20" s="18"/>
    </row>
    <row r="21" spans="1:10" x14ac:dyDescent="0.25">
      <c r="A21" s="17"/>
      <c r="B21" s="83" t="s">
        <v>93</v>
      </c>
      <c r="C21" s="84"/>
      <c r="D21" s="85" t="s">
        <v>94</v>
      </c>
      <c r="E21" s="86"/>
      <c r="F21" s="86"/>
      <c r="G21" s="86"/>
      <c r="H21" s="86"/>
      <c r="I21" s="87"/>
      <c r="J21" s="18"/>
    </row>
    <row r="22" spans="1:10" x14ac:dyDescent="0.25">
      <c r="A22" s="17"/>
      <c r="B22" s="83" t="s">
        <v>95</v>
      </c>
      <c r="C22" s="84"/>
      <c r="D22" s="85" t="s">
        <v>97</v>
      </c>
      <c r="E22" s="86"/>
      <c r="F22" s="86"/>
      <c r="G22" s="86"/>
      <c r="H22" s="86"/>
      <c r="I22" s="87"/>
      <c r="J22" s="18"/>
    </row>
    <row r="23" spans="1:10" x14ac:dyDescent="0.25">
      <c r="A23" s="17"/>
      <c r="B23" s="83" t="s">
        <v>96</v>
      </c>
      <c r="C23" s="84"/>
      <c r="D23" s="85" t="s">
        <v>98</v>
      </c>
      <c r="E23" s="86"/>
      <c r="F23" s="86"/>
      <c r="G23" s="86"/>
      <c r="H23" s="86"/>
      <c r="I23" s="87"/>
      <c r="J23" s="18"/>
    </row>
    <row r="24" spans="1:10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2"/>
    </row>
    <row r="25" spans="1:10" x14ac:dyDescent="0.25">
      <c r="A25" s="76" t="s">
        <v>55</v>
      </c>
      <c r="B25" s="77"/>
      <c r="C25" s="77"/>
      <c r="D25" s="77"/>
      <c r="E25" s="77"/>
      <c r="F25" s="77"/>
      <c r="G25" s="77"/>
      <c r="H25" s="77"/>
      <c r="I25" s="77"/>
      <c r="J25" s="78"/>
    </row>
    <row r="26" spans="1:10" ht="6.75" customHeight="1" thickBot="1" x14ac:dyDescent="0.3">
      <c r="A26" s="23"/>
      <c r="B26" s="14"/>
      <c r="C26" s="14"/>
      <c r="D26" s="14"/>
      <c r="E26" s="14"/>
      <c r="F26" s="14"/>
      <c r="G26" s="14"/>
      <c r="H26" s="14"/>
      <c r="I26" s="14"/>
      <c r="J26" s="24"/>
    </row>
    <row r="27" spans="1:10" ht="13.8" thickBot="1" x14ac:dyDescent="0.3">
      <c r="A27" s="17"/>
      <c r="B27" s="25"/>
      <c r="C27" s="10" t="s">
        <v>56</v>
      </c>
      <c r="J27" s="18"/>
    </row>
    <row r="28" spans="1:10" ht="13.8" thickBot="1" x14ac:dyDescent="0.3">
      <c r="A28" s="17"/>
      <c r="B28" s="9"/>
      <c r="C28" s="10" t="s">
        <v>57</v>
      </c>
      <c r="J28" s="18"/>
    </row>
    <row r="29" spans="1:10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2"/>
    </row>
    <row r="30" spans="1:10" x14ac:dyDescent="0.25">
      <c r="A30" s="79" t="s">
        <v>58</v>
      </c>
      <c r="B30" s="79"/>
      <c r="C30" s="79"/>
      <c r="D30" s="79"/>
      <c r="E30" s="79"/>
      <c r="F30" s="79"/>
      <c r="G30" s="79"/>
      <c r="H30" s="79"/>
      <c r="I30" s="79"/>
      <c r="J30" s="79"/>
    </row>
    <row r="31" spans="1:10" x14ac:dyDescent="0.25">
      <c r="A31" s="79"/>
      <c r="B31" s="79"/>
      <c r="C31" s="79"/>
      <c r="D31" s="79"/>
      <c r="E31" s="79"/>
      <c r="F31" s="79"/>
      <c r="G31" s="79"/>
      <c r="H31" s="79"/>
      <c r="I31" s="79"/>
      <c r="J31" s="79"/>
    </row>
  </sheetData>
  <sheetProtection algorithmName="SHA-512" hashValue="tONSj8E93IoePjVTv8y6Ktgqx5o5XFZ/k24qqWqJhslarjo0VnVMTM9KAZvP0h5q/atFO/tO1HyNidfPKo3hCQ==" saltValue="90jXK/yPqCiZMqLFW6Pw8g==" spinCount="100000" sheet="1" objects="1" scenarios="1"/>
  <mergeCells count="28">
    <mergeCell ref="C2:I2"/>
    <mergeCell ref="A4:C4"/>
    <mergeCell ref="A5:B5"/>
    <mergeCell ref="C5:J5"/>
    <mergeCell ref="B18:C18"/>
    <mergeCell ref="D18:I18"/>
    <mergeCell ref="A7:J7"/>
    <mergeCell ref="A8:J9"/>
    <mergeCell ref="A10:J10"/>
    <mergeCell ref="A11:J11"/>
    <mergeCell ref="A12:J12"/>
    <mergeCell ref="A13:J13"/>
    <mergeCell ref="A25:J25"/>
    <mergeCell ref="A30:J31"/>
    <mergeCell ref="A14:J14"/>
    <mergeCell ref="B22:C22"/>
    <mergeCell ref="D22:I22"/>
    <mergeCell ref="B23:C23"/>
    <mergeCell ref="D23:I23"/>
    <mergeCell ref="B19:C19"/>
    <mergeCell ref="D19:I19"/>
    <mergeCell ref="B20:C20"/>
    <mergeCell ref="D20:I20"/>
    <mergeCell ref="B21:C21"/>
    <mergeCell ref="D21:I21"/>
    <mergeCell ref="A15:J15"/>
    <mergeCell ref="B17:C17"/>
    <mergeCell ref="D17:H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theme="0"/>
    <pageSetUpPr fitToPage="1"/>
  </sheetPr>
  <dimension ref="A1:K27"/>
  <sheetViews>
    <sheetView showGridLines="0" zoomScale="60" zoomScaleNormal="60" workbookViewId="0">
      <selection activeCell="H15" sqref="H15"/>
    </sheetView>
  </sheetViews>
  <sheetFormatPr baseColWidth="10" defaultRowHeight="13.2" x14ac:dyDescent="0.25"/>
  <cols>
    <col min="1" max="1" width="56.5546875" style="26" customWidth="1"/>
    <col min="2" max="5" width="18.6640625" style="26" customWidth="1"/>
    <col min="6" max="6" width="4.88671875" style="26" customWidth="1"/>
    <col min="7" max="7" width="6.5546875" style="26" customWidth="1"/>
    <col min="8" max="8" width="32.88671875" style="26" customWidth="1"/>
    <col min="9" max="10" width="19.109375" style="26" customWidth="1"/>
    <col min="11" max="11" width="15.109375" style="26" customWidth="1"/>
    <col min="12" max="16384" width="11.5546875" style="26"/>
  </cols>
  <sheetData>
    <row r="1" spans="1:11" ht="15.6" x14ac:dyDescent="0.25">
      <c r="A1" s="103" t="s">
        <v>63</v>
      </c>
      <c r="B1" s="103"/>
      <c r="C1" s="103"/>
      <c r="D1" s="103"/>
    </row>
    <row r="3" spans="1:11" x14ac:dyDescent="0.25">
      <c r="A3" s="27" t="s">
        <v>64</v>
      </c>
      <c r="B3" s="104" t="str">
        <f>+Instrucciones!C5</f>
        <v>Evento para la innovación</v>
      </c>
      <c r="C3" s="105"/>
      <c r="D3" s="105"/>
      <c r="E3" s="106"/>
    </row>
    <row r="5" spans="1:11" x14ac:dyDescent="0.25">
      <c r="A5" s="28" t="s">
        <v>65</v>
      </c>
    </row>
    <row r="7" spans="1:11" ht="21.6" customHeight="1" x14ac:dyDescent="0.25">
      <c r="A7" s="110" t="s">
        <v>22</v>
      </c>
      <c r="B7" s="110" t="s">
        <v>60</v>
      </c>
      <c r="C7" s="107" t="s">
        <v>61</v>
      </c>
      <c r="D7" s="109"/>
      <c r="E7" s="110" t="s">
        <v>62</v>
      </c>
      <c r="I7" s="107" t="s">
        <v>80</v>
      </c>
      <c r="J7" s="108"/>
      <c r="K7" s="109"/>
    </row>
    <row r="8" spans="1:11" ht="21.75" customHeight="1" x14ac:dyDescent="0.25">
      <c r="A8" s="111"/>
      <c r="B8" s="111"/>
      <c r="C8" s="29" t="s">
        <v>12</v>
      </c>
      <c r="D8" s="29" t="s">
        <v>13</v>
      </c>
      <c r="E8" s="111"/>
      <c r="I8" s="29" t="s">
        <v>85</v>
      </c>
      <c r="J8" s="29" t="s">
        <v>103</v>
      </c>
      <c r="K8" s="29" t="s">
        <v>81</v>
      </c>
    </row>
    <row r="9" spans="1:11" ht="21.75" customHeight="1" x14ac:dyDescent="0.3">
      <c r="A9" s="27" t="s">
        <v>10</v>
      </c>
      <c r="B9" s="68">
        <f>SUM('Memoria Aporte FIA al Ejecutor'!F6:F11)</f>
        <v>0</v>
      </c>
      <c r="C9" s="68">
        <f>SUM('Aporte Pecuniario de Ejecutor'!F6:F11,'Aporte Pecuniario Otra Proceden'!F5:F10)</f>
        <v>0</v>
      </c>
      <c r="D9" s="68">
        <f>SUM('Aporte NoPecuniario de Ejecutor'!F7:F8,'Aporte NoPecuniario Otra Proced'!F5:F6)</f>
        <v>0</v>
      </c>
      <c r="E9" s="68">
        <f>SUM(B9:D9)</f>
        <v>0</v>
      </c>
      <c r="H9" s="27" t="s">
        <v>82</v>
      </c>
      <c r="I9" s="30" t="str">
        <f>IF($B$14=0,"",$B$14)</f>
        <v/>
      </c>
      <c r="J9" s="65">
        <v>7000000</v>
      </c>
      <c r="K9" s="64" t="str">
        <f>+IF(ISNUMBER(I9),IF(I9&lt;=J9,"CUMPLE","NO CUMPLE"),"-")</f>
        <v>-</v>
      </c>
    </row>
    <row r="10" spans="1:11" ht="21.75" customHeight="1" x14ac:dyDescent="0.3">
      <c r="A10" s="27" t="s">
        <v>8</v>
      </c>
      <c r="B10" s="68">
        <f>SUM('Memoria Aporte FIA al Ejecutor'!F12:F16)</f>
        <v>0</v>
      </c>
      <c r="C10" s="68">
        <f>SUM('Aporte Pecuniario de Ejecutor'!F12:F16,'Aporte Pecuniario Otra Proceden'!F11:F15)</f>
        <v>0</v>
      </c>
      <c r="D10" s="68">
        <f>SUM('Aporte NoPecuniario de Ejecutor'!F9:F10,'Aporte NoPecuniario Otra Proced'!F7:F8)</f>
        <v>0</v>
      </c>
      <c r="E10" s="68">
        <f>SUM(B10:D10)</f>
        <v>0</v>
      </c>
      <c r="H10" s="27" t="s">
        <v>83</v>
      </c>
      <c r="I10" s="73" t="str">
        <f>IF($B$15=0,"0%",$B$15)</f>
        <v/>
      </c>
      <c r="J10" s="66">
        <v>0.8</v>
      </c>
      <c r="K10" s="64" t="str">
        <f>+IF(ISNUMBER(I10),IF(I10&lt;=J10,"CUMPLE","NO CUMPLE"),"-")</f>
        <v>-</v>
      </c>
    </row>
    <row r="11" spans="1:11" ht="21.75" customHeight="1" x14ac:dyDescent="0.3">
      <c r="A11" s="27" t="s">
        <v>5</v>
      </c>
      <c r="B11" s="68">
        <f>SUM('Memoria Aporte FIA al Ejecutor'!F17:F18)</f>
        <v>0</v>
      </c>
      <c r="C11" s="68">
        <f>SUM('Aporte Pecuniario de Ejecutor'!F17:F18,'Aporte Pecuniario Otra Proceden'!F16:F17)</f>
        <v>0</v>
      </c>
      <c r="D11" s="68">
        <f>SUM('Aporte NoPecuniario de Ejecutor'!F11:F13,'Aporte NoPecuniario Otra Proced'!F9:F11)</f>
        <v>0</v>
      </c>
      <c r="E11" s="68">
        <f>SUM(B11:D11)</f>
        <v>0</v>
      </c>
      <c r="H11" s="27" t="s">
        <v>86</v>
      </c>
      <c r="I11" s="30" t="str">
        <f>IF(SUM(C14,D14)=0,"",SUM(C14,D14))</f>
        <v/>
      </c>
      <c r="J11" s="67" t="s">
        <v>0</v>
      </c>
      <c r="K11" s="64" t="s">
        <v>0</v>
      </c>
    </row>
    <row r="12" spans="1:11" ht="21.6" customHeight="1" x14ac:dyDescent="0.25">
      <c r="A12" s="27" t="s">
        <v>23</v>
      </c>
      <c r="B12" s="69" t="s">
        <v>0</v>
      </c>
      <c r="C12" s="68">
        <f>SUM('Aporte Pecuniario de Ejecutor'!F19:F19,'Aporte Pecuniario Otra Proceden'!F18:F18)</f>
        <v>0</v>
      </c>
      <c r="D12" s="68">
        <f>SUM('Aporte NoPecuniario de Ejecutor'!F14:F15,'Aporte NoPecuniario Otra Proced'!F12:F13)</f>
        <v>0</v>
      </c>
      <c r="E12" s="68">
        <f>SUM(B12:D12)</f>
        <v>0</v>
      </c>
      <c r="H12" s="27" t="s">
        <v>84</v>
      </c>
      <c r="I12" s="74" t="str">
        <f>IF(SUM(C14,D14)=0,"",SUM(C14,D14)/$E$14)</f>
        <v/>
      </c>
      <c r="J12" s="67">
        <v>0.2</v>
      </c>
      <c r="K12" s="64" t="str">
        <f>+IF(ISNUMBER(I12),IF(I12&gt;=J12,"CUMPLE","NO CUMPLE"),"-")</f>
        <v>-</v>
      </c>
    </row>
    <row r="13" spans="1:11" ht="21.6" customHeight="1" x14ac:dyDescent="0.25">
      <c r="A13" s="27" t="s">
        <v>24</v>
      </c>
      <c r="B13" s="69" t="s">
        <v>0</v>
      </c>
      <c r="C13" s="68">
        <f>SUM('Aporte Pecuniario de Ejecutor'!F20,'Aporte Pecuniario Otra Proceden'!F19)</f>
        <v>0</v>
      </c>
      <c r="D13" s="69" t="s">
        <v>0</v>
      </c>
      <c r="E13" s="68">
        <f>SUM(B13:D13)</f>
        <v>0</v>
      </c>
      <c r="H13" s="31"/>
      <c r="I13" s="31"/>
      <c r="J13" s="31"/>
      <c r="K13" s="31"/>
    </row>
    <row r="14" spans="1:11" x14ac:dyDescent="0.25">
      <c r="A14" s="32" t="s">
        <v>1</v>
      </c>
      <c r="B14" s="70">
        <f>+ROUND(SUM(B9:B13),0)</f>
        <v>0</v>
      </c>
      <c r="C14" s="70">
        <f>+ROUND(SUM(C9:C13),0)</f>
        <v>0</v>
      </c>
      <c r="D14" s="70">
        <f>+ROUND(SUM(D9:D13),0)</f>
        <v>0</v>
      </c>
      <c r="E14" s="70">
        <f>+ROUND(SUM(B14:D14),0)</f>
        <v>0</v>
      </c>
      <c r="H14" s="31"/>
      <c r="I14" s="31"/>
      <c r="J14" s="31"/>
      <c r="K14" s="31"/>
    </row>
    <row r="15" spans="1:11" x14ac:dyDescent="0.25">
      <c r="A15" s="33" t="s">
        <v>2</v>
      </c>
      <c r="B15" s="8" t="str">
        <f>IF($E$14=0,"",B14/$E$14)</f>
        <v/>
      </c>
      <c r="C15" s="8" t="str">
        <f>IF($E$14=0,"",C14/$E$14)</f>
        <v/>
      </c>
      <c r="D15" s="8" t="str">
        <f>IF($E$14=0,"",D14/$E$14)</f>
        <v/>
      </c>
      <c r="E15" s="8" t="str">
        <f>IF($E$14=0,"",E14/$E$14)</f>
        <v/>
      </c>
    </row>
    <row r="18" spans="1:4" x14ac:dyDescent="0.25">
      <c r="A18" s="28" t="s">
        <v>66</v>
      </c>
    </row>
    <row r="19" spans="1:4" ht="9.6" customHeight="1" x14ac:dyDescent="0.25"/>
    <row r="20" spans="1:4" ht="26.4" x14ac:dyDescent="0.25">
      <c r="A20" s="34" t="s">
        <v>22</v>
      </c>
      <c r="B20" s="34" t="s">
        <v>101</v>
      </c>
      <c r="C20" s="29" t="s">
        <v>102</v>
      </c>
      <c r="D20" s="29" t="s">
        <v>100</v>
      </c>
    </row>
    <row r="21" spans="1:4" ht="21" customHeight="1" x14ac:dyDescent="0.25">
      <c r="A21" s="27" t="s">
        <v>10</v>
      </c>
      <c r="B21" s="68">
        <f>SUM('Aporte Pecuniario de Ejecutor'!F6:F11,'Aporte NoPecuniario de Ejecutor'!F7:F8)</f>
        <v>0</v>
      </c>
      <c r="C21" s="68">
        <f>SUM('Aporte Pecuniario Otra Proceden'!F5:F10,'Aporte NoPecuniario Otra Proced'!F5:F6)</f>
        <v>0</v>
      </c>
      <c r="D21" s="71">
        <f>SUM(B21:C21)</f>
        <v>0</v>
      </c>
    </row>
    <row r="22" spans="1:4" ht="21" customHeight="1" x14ac:dyDescent="0.25">
      <c r="A22" s="27" t="s">
        <v>8</v>
      </c>
      <c r="B22" s="68">
        <f>SUM('Aporte Pecuniario de Ejecutor'!F12:F16,'Aporte NoPecuniario de Ejecutor'!F9:F10)</f>
        <v>0</v>
      </c>
      <c r="C22" s="68">
        <f>SUM('Aporte Pecuniario Otra Proceden'!F11:F15,'Aporte NoPecuniario Otra Proced'!F7:F8)</f>
        <v>0</v>
      </c>
      <c r="D22" s="71">
        <f>SUM(B22:C22)</f>
        <v>0</v>
      </c>
    </row>
    <row r="23" spans="1:4" ht="21" customHeight="1" x14ac:dyDescent="0.25">
      <c r="A23" s="27" t="s">
        <v>26</v>
      </c>
      <c r="B23" s="68">
        <f>SUM('Aporte Pecuniario de Ejecutor'!F17:F18,'Aporte NoPecuniario de Ejecutor'!F11:F13)</f>
        <v>0</v>
      </c>
      <c r="C23" s="68">
        <f>SUM('Aporte Pecuniario Otra Proceden'!F16:F17,'Aporte NoPecuniario Otra Proced'!F9:F11)</f>
        <v>0</v>
      </c>
      <c r="D23" s="71">
        <f>SUM(B23:C23)</f>
        <v>0</v>
      </c>
    </row>
    <row r="24" spans="1:4" ht="21" customHeight="1" x14ac:dyDescent="0.25">
      <c r="A24" s="27" t="s">
        <v>9</v>
      </c>
      <c r="B24" s="68">
        <f>SUM('Aporte Pecuniario de Ejecutor'!F19,'Aporte NoPecuniario de Ejecutor'!F14:F15)</f>
        <v>0</v>
      </c>
      <c r="C24" s="68">
        <f>SUM('Aporte Pecuniario Otra Proceden'!F18,'Aporte NoPecuniario Otra Proced'!F12:F13)</f>
        <v>0</v>
      </c>
      <c r="D24" s="71">
        <f t="shared" ref="D24:D25" si="0">SUM(B24:C24)</f>
        <v>0</v>
      </c>
    </row>
    <row r="25" spans="1:4" ht="21" customHeight="1" x14ac:dyDescent="0.25">
      <c r="A25" s="27" t="s">
        <v>27</v>
      </c>
      <c r="B25" s="68">
        <f>SUM('Aporte Pecuniario de Ejecutor'!F20)</f>
        <v>0</v>
      </c>
      <c r="C25" s="68">
        <f>SUM('Aporte Pecuniario Otra Proceden'!F19)</f>
        <v>0</v>
      </c>
      <c r="D25" s="71">
        <f t="shared" si="0"/>
        <v>0</v>
      </c>
    </row>
    <row r="26" spans="1:4" x14ac:dyDescent="0.25">
      <c r="A26" s="35" t="s">
        <v>1</v>
      </c>
      <c r="B26" s="72">
        <f>SUM(B21:B25)</f>
        <v>0</v>
      </c>
      <c r="C26" s="72">
        <f>SUM(C21:C25)</f>
        <v>0</v>
      </c>
      <c r="D26" s="72">
        <f>SUM(D21:D25)</f>
        <v>0</v>
      </c>
    </row>
    <row r="27" spans="1:4" x14ac:dyDescent="0.25">
      <c r="A27" s="36" t="s">
        <v>2</v>
      </c>
      <c r="B27" s="8" t="str">
        <f>IF(B26=0,"0%",B26/D26)</f>
        <v>0%</v>
      </c>
      <c r="C27" s="8" t="str">
        <f>IF(C26=0,"0%",C26/D26)</f>
        <v>0%</v>
      </c>
      <c r="D27" s="8">
        <v>1</v>
      </c>
    </row>
  </sheetData>
  <sheetProtection algorithmName="SHA-512" hashValue="zimLto5wkDQ8YAhHIxQcshCcsAfjw+quQ63/VWtyqNI1SW9oRnpDPDnzhLQ7jVC18y/nTKdyLUBrHSKRTae+4Q==" saltValue="lf+36LxpblaFmWJNDuvPgQ==" spinCount="100000" sheet="1"/>
  <protectedRanges>
    <protectedRange sqref="B21:C25" name="Rango1_2_1"/>
  </protectedRanges>
  <mergeCells count="7">
    <mergeCell ref="A1:D1"/>
    <mergeCell ref="B3:E3"/>
    <mergeCell ref="I7:K7"/>
    <mergeCell ref="A7:A8"/>
    <mergeCell ref="B7:B8"/>
    <mergeCell ref="C7:D7"/>
    <mergeCell ref="E7:E8"/>
  </mergeCells>
  <conditionalFormatting sqref="A12:A13">
    <cfRule type="duplicateValues" dxfId="2" priority="3"/>
  </conditionalFormatting>
  <conditionalFormatting sqref="K9:K12">
    <cfRule type="containsText" dxfId="1" priority="1" operator="containsText" text="NO CUMPLE">
      <formula>NOT(ISERROR(SEARCH("NO CUMPLE",K9)))</formula>
    </cfRule>
  </conditionalFormatting>
  <pageMargins left="0.46" right="0.35" top="0.74803149606299213" bottom="0.74803149606299213" header="0.31496062992125984" footer="0.31496062992125984"/>
  <pageSetup scale="8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89AAF65A-77E1-49C6-88C8-527D8A2F6EC8}">
            <xm:f>NOT(ISERROR(SEARCH("CUMPLE",K9)))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K9:K12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0"/>
    <pageSetUpPr fitToPage="1"/>
  </sheetPr>
  <dimension ref="A1:H19"/>
  <sheetViews>
    <sheetView showGridLines="0" zoomScale="50" zoomScaleNormal="50" workbookViewId="0">
      <selection activeCell="D6" sqref="D6:E18"/>
    </sheetView>
  </sheetViews>
  <sheetFormatPr baseColWidth="10" defaultRowHeight="13.2" x14ac:dyDescent="0.25"/>
  <cols>
    <col min="1" max="1" width="21.109375" style="26" customWidth="1"/>
    <col min="2" max="2" width="83.88671875" style="41" customWidth="1"/>
    <col min="3" max="3" width="45" style="26" customWidth="1"/>
    <col min="4" max="4" width="15.44140625" style="26" customWidth="1"/>
    <col min="5" max="5" width="14.88671875" style="26" customWidth="1"/>
    <col min="6" max="6" width="16" style="26" customWidth="1"/>
    <col min="7" max="7" width="17.6640625" style="26" customWidth="1"/>
    <col min="8" max="16384" width="11.5546875" style="26"/>
  </cols>
  <sheetData>
    <row r="1" spans="1:8" ht="15.6" x14ac:dyDescent="0.25">
      <c r="A1" s="103" t="s">
        <v>67</v>
      </c>
      <c r="B1" s="103"/>
      <c r="C1" s="38"/>
    </row>
    <row r="3" spans="1:8" x14ac:dyDescent="0.25">
      <c r="A3" s="53" t="s">
        <v>68</v>
      </c>
      <c r="B3" s="54"/>
    </row>
    <row r="5" spans="1:8" ht="44.25" customHeight="1" x14ac:dyDescent="0.25">
      <c r="A5" s="42" t="s">
        <v>22</v>
      </c>
      <c r="B5" s="55" t="s">
        <v>70</v>
      </c>
      <c r="C5" s="42" t="s">
        <v>72</v>
      </c>
      <c r="D5" s="42" t="s">
        <v>69</v>
      </c>
      <c r="E5" s="42" t="s">
        <v>3</v>
      </c>
      <c r="F5" s="42" t="s">
        <v>71</v>
      </c>
      <c r="G5" s="42" t="s">
        <v>107</v>
      </c>
    </row>
    <row r="6" spans="1:8" s="40" customFormat="1" ht="28.8" customHeight="1" x14ac:dyDescent="0.25">
      <c r="A6" s="116" t="s">
        <v>10</v>
      </c>
      <c r="B6" s="3" t="s">
        <v>29</v>
      </c>
      <c r="C6" s="2"/>
      <c r="D6" s="2"/>
      <c r="E6" s="2"/>
      <c r="F6" s="5">
        <f t="shared" ref="F6:F18" si="0">ROUND(D6*E6,0)</f>
        <v>0</v>
      </c>
      <c r="G6" s="2"/>
    </row>
    <row r="7" spans="1:8" s="40" customFormat="1" ht="28.8" customHeight="1" x14ac:dyDescent="0.25">
      <c r="A7" s="117"/>
      <c r="B7" s="3" t="s">
        <v>30</v>
      </c>
      <c r="C7" s="2"/>
      <c r="D7" s="2"/>
      <c r="E7" s="2"/>
      <c r="F7" s="5">
        <f t="shared" si="0"/>
        <v>0</v>
      </c>
      <c r="G7" s="2"/>
    </row>
    <row r="8" spans="1:8" s="40" customFormat="1" ht="28.8" customHeight="1" x14ac:dyDescent="0.25">
      <c r="A8" s="117"/>
      <c r="B8" s="3" t="s">
        <v>31</v>
      </c>
      <c r="C8" s="2"/>
      <c r="D8" s="2"/>
      <c r="E8" s="2"/>
      <c r="F8" s="5">
        <f t="shared" si="0"/>
        <v>0</v>
      </c>
      <c r="G8" s="2"/>
    </row>
    <row r="9" spans="1:8" s="40" customFormat="1" ht="28.8" customHeight="1" x14ac:dyDescent="0.25">
      <c r="A9" s="117"/>
      <c r="B9" s="3" t="s">
        <v>32</v>
      </c>
      <c r="C9" s="2"/>
      <c r="D9" s="2"/>
      <c r="E9" s="2"/>
      <c r="F9" s="5">
        <f t="shared" si="0"/>
        <v>0</v>
      </c>
      <c r="G9" s="2"/>
    </row>
    <row r="10" spans="1:8" s="40" customFormat="1" ht="28.8" customHeight="1" x14ac:dyDescent="0.25">
      <c r="A10" s="117"/>
      <c r="B10" s="3" t="s">
        <v>33</v>
      </c>
      <c r="C10" s="2"/>
      <c r="D10" s="2"/>
      <c r="E10" s="2"/>
      <c r="F10" s="5">
        <f t="shared" si="0"/>
        <v>0</v>
      </c>
      <c r="G10" s="2"/>
    </row>
    <row r="11" spans="1:8" s="40" customFormat="1" ht="28.8" customHeight="1" x14ac:dyDescent="0.25">
      <c r="A11" s="117"/>
      <c r="B11" s="3" t="s">
        <v>34</v>
      </c>
      <c r="C11" s="2"/>
      <c r="D11" s="2"/>
      <c r="E11" s="2"/>
      <c r="F11" s="5">
        <f t="shared" si="0"/>
        <v>0</v>
      </c>
      <c r="G11" s="2"/>
      <c r="H11" s="62"/>
    </row>
    <row r="12" spans="1:8" s="40" customFormat="1" ht="28.8" customHeight="1" x14ac:dyDescent="0.25">
      <c r="A12" s="115" t="s">
        <v>73</v>
      </c>
      <c r="B12" s="3" t="s">
        <v>37</v>
      </c>
      <c r="C12" s="2"/>
      <c r="D12" s="2"/>
      <c r="E12" s="2"/>
      <c r="F12" s="5">
        <f t="shared" si="0"/>
        <v>0</v>
      </c>
      <c r="G12" s="2"/>
      <c r="H12" s="62"/>
    </row>
    <row r="13" spans="1:8" s="40" customFormat="1" ht="28.8" customHeight="1" x14ac:dyDescent="0.25">
      <c r="A13" s="115"/>
      <c r="B13" s="56" t="s">
        <v>38</v>
      </c>
      <c r="C13" s="2"/>
      <c r="D13" s="2"/>
      <c r="E13" s="2"/>
      <c r="F13" s="5">
        <f t="shared" si="0"/>
        <v>0</v>
      </c>
      <c r="G13" s="2"/>
      <c r="H13" s="62"/>
    </row>
    <row r="14" spans="1:8" s="40" customFormat="1" ht="28.8" customHeight="1" x14ac:dyDescent="0.25">
      <c r="A14" s="115"/>
      <c r="B14" s="3" t="s">
        <v>36</v>
      </c>
      <c r="C14" s="2"/>
      <c r="D14" s="2"/>
      <c r="E14" s="2"/>
      <c r="F14" s="5">
        <f t="shared" si="0"/>
        <v>0</v>
      </c>
      <c r="G14" s="2"/>
      <c r="H14" s="62"/>
    </row>
    <row r="15" spans="1:8" s="40" customFormat="1" ht="28.8" customHeight="1" x14ac:dyDescent="0.25">
      <c r="A15" s="115"/>
      <c r="B15" s="3" t="s">
        <v>14</v>
      </c>
      <c r="C15" s="2"/>
      <c r="D15" s="2"/>
      <c r="E15" s="2"/>
      <c r="F15" s="5">
        <f t="shared" si="0"/>
        <v>0</v>
      </c>
      <c r="G15" s="2"/>
    </row>
    <row r="16" spans="1:8" s="40" customFormat="1" ht="28.8" customHeight="1" x14ac:dyDescent="0.25">
      <c r="A16" s="115"/>
      <c r="B16" s="3" t="s">
        <v>15</v>
      </c>
      <c r="C16" s="2"/>
      <c r="D16" s="2"/>
      <c r="E16" s="2"/>
      <c r="F16" s="5">
        <f t="shared" si="0"/>
        <v>0</v>
      </c>
      <c r="G16" s="2"/>
    </row>
    <row r="17" spans="1:7" s="40" customFormat="1" ht="28.8" customHeight="1" x14ac:dyDescent="0.25">
      <c r="A17" s="115" t="s">
        <v>5</v>
      </c>
      <c r="B17" s="3" t="s">
        <v>6</v>
      </c>
      <c r="C17" s="2"/>
      <c r="D17" s="2"/>
      <c r="E17" s="2"/>
      <c r="F17" s="5">
        <f t="shared" si="0"/>
        <v>0</v>
      </c>
      <c r="G17" s="2"/>
    </row>
    <row r="18" spans="1:7" s="40" customFormat="1" ht="28.8" customHeight="1" x14ac:dyDescent="0.25">
      <c r="A18" s="115"/>
      <c r="B18" s="3" t="s">
        <v>28</v>
      </c>
      <c r="C18" s="2"/>
      <c r="D18" s="2"/>
      <c r="E18" s="2"/>
      <c r="F18" s="5">
        <f t="shared" si="0"/>
        <v>0</v>
      </c>
      <c r="G18" s="2"/>
    </row>
    <row r="19" spans="1:7" x14ac:dyDescent="0.25">
      <c r="A19" s="112" t="s">
        <v>1</v>
      </c>
      <c r="B19" s="113"/>
      <c r="C19" s="113"/>
      <c r="D19" s="113"/>
      <c r="E19" s="114"/>
      <c r="F19" s="6">
        <f>SUM(F6:F18)</f>
        <v>0</v>
      </c>
    </row>
  </sheetData>
  <sheetProtection algorithmName="SHA-512" hashValue="tv4E1Glnac45Mhx0OAieQOgefTe8rb4Y9KM+LsF9dNZHXDQMwm8raKJ0Iu9cagBexQSmXVja738FVMCIEDJkyA==" saltValue="XLqk5wFQp0scyI7F3I4MEg==" spinCount="100000" sheet="1" objects="1" scenarios="1" formatColumns="0" formatRows="0"/>
  <protectedRanges>
    <protectedRange sqref="G6:G18 D6:E18" name="Rango1"/>
  </protectedRanges>
  <mergeCells count="5">
    <mergeCell ref="A1:B1"/>
    <mergeCell ref="A19:E19"/>
    <mergeCell ref="A12:A16"/>
    <mergeCell ref="A17:A18"/>
    <mergeCell ref="A6:A11"/>
  </mergeCells>
  <pageMargins left="0.34" right="0.24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0"/>
    <pageSetUpPr fitToPage="1"/>
  </sheetPr>
  <dimension ref="A1:H21"/>
  <sheetViews>
    <sheetView showGridLines="0" topLeftCell="A4" zoomScale="50" zoomScaleNormal="50" workbookViewId="0">
      <selection activeCell="D20" sqref="D20:E20"/>
    </sheetView>
  </sheetViews>
  <sheetFormatPr baseColWidth="10" defaultRowHeight="13.2" x14ac:dyDescent="0.25"/>
  <cols>
    <col min="1" max="1" width="27.33203125" style="26" customWidth="1"/>
    <col min="2" max="2" width="92.88671875" style="41" customWidth="1"/>
    <col min="3" max="3" width="33" style="26" customWidth="1"/>
    <col min="4" max="4" width="14.88671875" style="26" customWidth="1"/>
    <col min="5" max="5" width="15.109375" style="26" customWidth="1"/>
    <col min="6" max="6" width="13.5546875" style="26" customWidth="1"/>
    <col min="7" max="7" width="21.6640625" style="26" customWidth="1"/>
    <col min="8" max="16384" width="11.5546875" style="26"/>
  </cols>
  <sheetData>
    <row r="1" spans="1:8" ht="15.6" x14ac:dyDescent="0.25">
      <c r="A1" s="103" t="s">
        <v>74</v>
      </c>
      <c r="B1" s="103"/>
      <c r="C1" s="38"/>
    </row>
    <row r="2" spans="1:8" x14ac:dyDescent="0.25">
      <c r="A2" s="38"/>
      <c r="B2" s="38"/>
      <c r="C2" s="38"/>
    </row>
    <row r="3" spans="1:8" x14ac:dyDescent="0.25">
      <c r="A3" s="53" t="s">
        <v>68</v>
      </c>
      <c r="B3" s="63">
        <f>+'Memoria Aporte FIA al Ejecutor'!B3</f>
        <v>0</v>
      </c>
    </row>
    <row r="5" spans="1:8" ht="46.5" customHeight="1" x14ac:dyDescent="0.25">
      <c r="A5" s="42" t="s">
        <v>22</v>
      </c>
      <c r="B5" s="55" t="s">
        <v>70</v>
      </c>
      <c r="C5" s="42" t="s">
        <v>72</v>
      </c>
      <c r="D5" s="42" t="s">
        <v>69</v>
      </c>
      <c r="E5" s="42" t="s">
        <v>3</v>
      </c>
      <c r="F5" s="42" t="s">
        <v>71</v>
      </c>
      <c r="G5" s="42" t="s">
        <v>107</v>
      </c>
    </row>
    <row r="6" spans="1:8" ht="28.2" customHeight="1" x14ac:dyDescent="0.25">
      <c r="A6" s="116" t="s">
        <v>11</v>
      </c>
      <c r="B6" s="3" t="s">
        <v>39</v>
      </c>
      <c r="C6" s="2"/>
      <c r="D6" s="2"/>
      <c r="E6" s="2"/>
      <c r="F6" s="5">
        <f t="shared" ref="F6:F20" si="0">ROUND(D6*E6,0)</f>
        <v>0</v>
      </c>
      <c r="G6" s="2"/>
    </row>
    <row r="7" spans="1:8" ht="28.2" customHeight="1" x14ac:dyDescent="0.25">
      <c r="A7" s="117"/>
      <c r="B7" s="3" t="s">
        <v>40</v>
      </c>
      <c r="C7" s="2"/>
      <c r="D7" s="2"/>
      <c r="E7" s="2"/>
      <c r="F7" s="5">
        <f t="shared" si="0"/>
        <v>0</v>
      </c>
      <c r="G7" s="2"/>
    </row>
    <row r="8" spans="1:8" ht="28.2" customHeight="1" x14ac:dyDescent="0.25">
      <c r="A8" s="117"/>
      <c r="B8" s="3" t="s">
        <v>41</v>
      </c>
      <c r="C8" s="2"/>
      <c r="D8" s="2"/>
      <c r="E8" s="2"/>
      <c r="F8" s="5">
        <f t="shared" si="0"/>
        <v>0</v>
      </c>
      <c r="G8" s="2"/>
    </row>
    <row r="9" spans="1:8" ht="28.2" customHeight="1" x14ac:dyDescent="0.25">
      <c r="A9" s="117"/>
      <c r="B9" s="3" t="s">
        <v>42</v>
      </c>
      <c r="C9" s="2"/>
      <c r="D9" s="2"/>
      <c r="E9" s="2"/>
      <c r="F9" s="5">
        <f t="shared" si="0"/>
        <v>0</v>
      </c>
      <c r="G9" s="2"/>
    </row>
    <row r="10" spans="1:8" ht="28.2" customHeight="1" x14ac:dyDescent="0.25">
      <c r="A10" s="117"/>
      <c r="B10" s="3" t="s">
        <v>43</v>
      </c>
      <c r="C10" s="2"/>
      <c r="D10" s="2"/>
      <c r="E10" s="2"/>
      <c r="F10" s="5">
        <f t="shared" si="0"/>
        <v>0</v>
      </c>
      <c r="G10" s="2"/>
    </row>
    <row r="11" spans="1:8" ht="28.2" customHeight="1" x14ac:dyDescent="0.25">
      <c r="A11" s="118"/>
      <c r="B11" s="3" t="s">
        <v>44</v>
      </c>
      <c r="C11" s="2"/>
      <c r="D11" s="2"/>
      <c r="E11" s="2"/>
      <c r="F11" s="5">
        <f t="shared" si="0"/>
        <v>0</v>
      </c>
      <c r="G11" s="2"/>
    </row>
    <row r="12" spans="1:8" ht="28.2" customHeight="1" x14ac:dyDescent="0.25">
      <c r="A12" s="116" t="s">
        <v>76</v>
      </c>
      <c r="B12" s="3" t="s">
        <v>37</v>
      </c>
      <c r="C12" s="2"/>
      <c r="D12" s="2"/>
      <c r="E12" s="2"/>
      <c r="F12" s="5">
        <f t="shared" si="0"/>
        <v>0</v>
      </c>
      <c r="G12" s="2"/>
      <c r="H12" s="58"/>
    </row>
    <row r="13" spans="1:8" ht="28.2" customHeight="1" x14ac:dyDescent="0.25">
      <c r="A13" s="117"/>
      <c r="B13" s="3" t="s">
        <v>38</v>
      </c>
      <c r="C13" s="2"/>
      <c r="D13" s="2"/>
      <c r="E13" s="2"/>
      <c r="F13" s="5">
        <f t="shared" si="0"/>
        <v>0</v>
      </c>
      <c r="G13" s="2"/>
      <c r="H13" s="58"/>
    </row>
    <row r="14" spans="1:8" ht="28.2" customHeight="1" x14ac:dyDescent="0.25">
      <c r="A14" s="117"/>
      <c r="B14" s="59" t="s">
        <v>36</v>
      </c>
      <c r="C14" s="2"/>
      <c r="D14" s="2"/>
      <c r="E14" s="2"/>
      <c r="F14" s="5">
        <f t="shared" si="0"/>
        <v>0</v>
      </c>
      <c r="G14" s="2"/>
      <c r="H14" s="58"/>
    </row>
    <row r="15" spans="1:8" ht="28.2" customHeight="1" x14ac:dyDescent="0.25">
      <c r="A15" s="117"/>
      <c r="B15" s="3" t="s">
        <v>14</v>
      </c>
      <c r="C15" s="2"/>
      <c r="D15" s="2"/>
      <c r="E15" s="2"/>
      <c r="F15" s="5">
        <f t="shared" si="0"/>
        <v>0</v>
      </c>
      <c r="G15" s="2"/>
    </row>
    <row r="16" spans="1:8" ht="28.2" customHeight="1" x14ac:dyDescent="0.25">
      <c r="A16" s="118"/>
      <c r="B16" s="3" t="s">
        <v>15</v>
      </c>
      <c r="C16" s="2"/>
      <c r="D16" s="2"/>
      <c r="E16" s="2"/>
      <c r="F16" s="5">
        <f t="shared" si="0"/>
        <v>0</v>
      </c>
      <c r="G16" s="2"/>
    </row>
    <row r="17" spans="1:7" ht="28.2" customHeight="1" x14ac:dyDescent="0.25">
      <c r="A17" s="116" t="s">
        <v>5</v>
      </c>
      <c r="B17" s="3" t="s">
        <v>6</v>
      </c>
      <c r="C17" s="2"/>
      <c r="D17" s="2"/>
      <c r="E17" s="2"/>
      <c r="F17" s="5">
        <f t="shared" si="0"/>
        <v>0</v>
      </c>
      <c r="G17" s="2"/>
    </row>
    <row r="18" spans="1:7" ht="28.2" customHeight="1" x14ac:dyDescent="0.25">
      <c r="A18" s="118"/>
      <c r="B18" s="3" t="s">
        <v>28</v>
      </c>
      <c r="C18" s="2"/>
      <c r="D18" s="2"/>
      <c r="E18" s="2"/>
      <c r="F18" s="5">
        <f t="shared" si="0"/>
        <v>0</v>
      </c>
      <c r="G18" s="2"/>
    </row>
    <row r="19" spans="1:7" ht="28.2" customHeight="1" x14ac:dyDescent="0.25">
      <c r="A19" s="60" t="s">
        <v>9</v>
      </c>
      <c r="B19" s="61" t="s">
        <v>35</v>
      </c>
      <c r="C19" s="2"/>
      <c r="D19" s="2"/>
      <c r="E19" s="2"/>
      <c r="F19" s="5">
        <f t="shared" si="0"/>
        <v>0</v>
      </c>
      <c r="G19" s="2"/>
    </row>
    <row r="20" spans="1:7" ht="28.2" customHeight="1" x14ac:dyDescent="0.25">
      <c r="A20" s="60" t="s">
        <v>25</v>
      </c>
      <c r="B20" s="3" t="s">
        <v>7</v>
      </c>
      <c r="C20" s="2"/>
      <c r="D20" s="2"/>
      <c r="E20" s="2"/>
      <c r="F20" s="5">
        <f t="shared" si="0"/>
        <v>0</v>
      </c>
      <c r="G20" s="2"/>
    </row>
    <row r="21" spans="1:7" x14ac:dyDescent="0.25">
      <c r="A21" s="119" t="s">
        <v>1</v>
      </c>
      <c r="B21" s="120"/>
      <c r="C21" s="120"/>
      <c r="D21" s="120"/>
      <c r="E21" s="121"/>
      <c r="F21" s="4">
        <f>SUM(F6:F20)</f>
        <v>0</v>
      </c>
    </row>
  </sheetData>
  <sheetProtection algorithmName="SHA-512" hashValue="jqYdP3nZkBFe0r5KoK7pi7CwCCQGgz3BLfWvah+wGXNsM7vmFY7wQDskqiEsqzQYB7K1BXina/WhvJgdlcoNsw==" saltValue="qcUyKM6Epy00z5YFgjpVDQ==" spinCount="100000" sheet="1" objects="1" scenarios="1" formatColumns="0" formatRows="0"/>
  <protectedRanges>
    <protectedRange sqref="G6:G20" name="Rango1"/>
    <protectedRange sqref="D6:E20" name="Rango1_1"/>
  </protectedRanges>
  <mergeCells count="5">
    <mergeCell ref="A1:B1"/>
    <mergeCell ref="A6:A11"/>
    <mergeCell ref="A17:A18"/>
    <mergeCell ref="A12:A16"/>
    <mergeCell ref="A21:E21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0"/>
    <pageSetUpPr fitToPage="1"/>
  </sheetPr>
  <dimension ref="A1:G16"/>
  <sheetViews>
    <sheetView showGridLines="0" topLeftCell="A4" zoomScale="50" zoomScaleNormal="50" workbookViewId="0">
      <selection activeCell="I10" sqref="I10"/>
    </sheetView>
  </sheetViews>
  <sheetFormatPr baseColWidth="10" defaultRowHeight="13.2" x14ac:dyDescent="0.25"/>
  <cols>
    <col min="1" max="1" width="26.6640625" style="26" customWidth="1"/>
    <col min="2" max="2" width="50" style="26" customWidth="1"/>
    <col min="3" max="3" width="28.6640625" style="26" customWidth="1"/>
    <col min="4" max="4" width="15.109375" style="26" customWidth="1"/>
    <col min="5" max="5" width="11.5546875" style="26"/>
    <col min="6" max="6" width="17.5546875" style="26" customWidth="1"/>
    <col min="7" max="7" width="24.33203125" style="26" customWidth="1"/>
    <col min="8" max="16384" width="11.5546875" style="26"/>
  </cols>
  <sheetData>
    <row r="1" spans="1:7" ht="15.6" x14ac:dyDescent="0.25">
      <c r="A1" s="37" t="s">
        <v>75</v>
      </c>
      <c r="B1" s="37"/>
      <c r="C1" s="38"/>
      <c r="D1" s="38"/>
    </row>
    <row r="2" spans="1:7" x14ac:dyDescent="0.25">
      <c r="A2" s="38"/>
      <c r="B2" s="38"/>
      <c r="C2" s="38"/>
      <c r="D2" s="38"/>
    </row>
    <row r="3" spans="1:7" x14ac:dyDescent="0.25">
      <c r="A3" s="53" t="s">
        <v>68</v>
      </c>
      <c r="B3" s="63">
        <f>'Memoria Aporte FIA al Ejecutor'!B3</f>
        <v>0</v>
      </c>
    </row>
    <row r="4" spans="1:7" x14ac:dyDescent="0.25">
      <c r="B4" s="41"/>
      <c r="C4" s="41"/>
    </row>
    <row r="6" spans="1:7" ht="38.25" customHeight="1" x14ac:dyDescent="0.25">
      <c r="A6" s="42" t="s">
        <v>22</v>
      </c>
      <c r="B6" s="55" t="s">
        <v>70</v>
      </c>
      <c r="C6" s="42" t="s">
        <v>72</v>
      </c>
      <c r="D6" s="42" t="s">
        <v>69</v>
      </c>
      <c r="E6" s="42" t="s">
        <v>3</v>
      </c>
      <c r="F6" s="42" t="s">
        <v>71</v>
      </c>
      <c r="G6" s="42" t="s">
        <v>107</v>
      </c>
    </row>
    <row r="7" spans="1:7" ht="29.4" customHeight="1" x14ac:dyDescent="0.25">
      <c r="A7" s="116" t="s">
        <v>11</v>
      </c>
      <c r="B7" s="3" t="s">
        <v>19</v>
      </c>
      <c r="C7" s="2"/>
      <c r="D7" s="2"/>
      <c r="E7" s="2"/>
      <c r="F7" s="5">
        <f t="shared" ref="F7:F15" si="0">ROUND(D7*E7,0)</f>
        <v>0</v>
      </c>
      <c r="G7" s="2"/>
    </row>
    <row r="8" spans="1:7" ht="29.4" customHeight="1" x14ac:dyDescent="0.25">
      <c r="A8" s="117"/>
      <c r="B8" s="3" t="s">
        <v>4</v>
      </c>
      <c r="C8" s="2"/>
      <c r="D8" s="2"/>
      <c r="E8" s="2"/>
      <c r="F8" s="5">
        <f t="shared" si="0"/>
        <v>0</v>
      </c>
      <c r="G8" s="2"/>
    </row>
    <row r="9" spans="1:7" ht="29.4" customHeight="1" x14ac:dyDescent="0.25">
      <c r="A9" s="116" t="s">
        <v>8</v>
      </c>
      <c r="B9" s="3" t="s">
        <v>45</v>
      </c>
      <c r="C9" s="2"/>
      <c r="D9" s="2"/>
      <c r="E9" s="2"/>
      <c r="F9" s="5">
        <f t="shared" si="0"/>
        <v>0</v>
      </c>
      <c r="G9" s="2"/>
    </row>
    <row r="10" spans="1:7" ht="29.4" customHeight="1" x14ac:dyDescent="0.25">
      <c r="A10" s="118"/>
      <c r="B10" s="3" t="s">
        <v>46</v>
      </c>
      <c r="C10" s="2"/>
      <c r="D10" s="2"/>
      <c r="E10" s="2"/>
      <c r="F10" s="5">
        <f t="shared" si="0"/>
        <v>0</v>
      </c>
      <c r="G10" s="2"/>
    </row>
    <row r="11" spans="1:7" ht="29.4" customHeight="1" x14ac:dyDescent="0.25">
      <c r="A11" s="116" t="s">
        <v>5</v>
      </c>
      <c r="B11" s="3" t="s">
        <v>16</v>
      </c>
      <c r="C11" s="2"/>
      <c r="D11" s="2"/>
      <c r="E11" s="2"/>
      <c r="F11" s="5">
        <f t="shared" si="0"/>
        <v>0</v>
      </c>
      <c r="G11" s="2"/>
    </row>
    <row r="12" spans="1:7" ht="29.4" customHeight="1" x14ac:dyDescent="0.25">
      <c r="A12" s="117"/>
      <c r="B12" s="3" t="s">
        <v>17</v>
      </c>
      <c r="C12" s="2"/>
      <c r="D12" s="2"/>
      <c r="E12" s="2"/>
      <c r="F12" s="5">
        <f t="shared" si="0"/>
        <v>0</v>
      </c>
      <c r="G12" s="2"/>
    </row>
    <row r="13" spans="1:7" ht="29.4" customHeight="1" x14ac:dyDescent="0.25">
      <c r="A13" s="118"/>
      <c r="B13" s="3" t="s">
        <v>18</v>
      </c>
      <c r="C13" s="2"/>
      <c r="D13" s="2"/>
      <c r="E13" s="2"/>
      <c r="F13" s="5">
        <f t="shared" si="0"/>
        <v>0</v>
      </c>
      <c r="G13" s="2"/>
    </row>
    <row r="14" spans="1:7" ht="29.4" customHeight="1" x14ac:dyDescent="0.25">
      <c r="A14" s="116" t="s">
        <v>9</v>
      </c>
      <c r="B14" s="56" t="s">
        <v>21</v>
      </c>
      <c r="C14" s="2"/>
      <c r="D14" s="2"/>
      <c r="E14" s="2"/>
      <c r="F14" s="5">
        <f t="shared" si="0"/>
        <v>0</v>
      </c>
      <c r="G14" s="2"/>
    </row>
    <row r="15" spans="1:7" ht="29.4" customHeight="1" x14ac:dyDescent="0.25">
      <c r="A15" s="118"/>
      <c r="B15" s="3" t="s">
        <v>20</v>
      </c>
      <c r="C15" s="2"/>
      <c r="D15" s="2"/>
      <c r="E15" s="2"/>
      <c r="F15" s="5">
        <f t="shared" si="0"/>
        <v>0</v>
      </c>
      <c r="G15" s="2"/>
    </row>
    <row r="16" spans="1:7" x14ac:dyDescent="0.25">
      <c r="A16" s="119" t="s">
        <v>1</v>
      </c>
      <c r="B16" s="120"/>
      <c r="C16" s="120"/>
      <c r="D16" s="120"/>
      <c r="E16" s="121"/>
      <c r="F16" s="4">
        <f>SUM(F7:F15)</f>
        <v>0</v>
      </c>
      <c r="G16" s="57"/>
    </row>
  </sheetData>
  <sheetProtection algorithmName="SHA-512" hashValue="LWoORfPEzQiAEX7hTSDCUxH+Z+AWOrtJV8icEGFARzdIveVhD6CUUWY/obQ1zjzW9nOxnuDJ0T8/MM+LpJGCWw==" saltValue="6rtCKhCj9ILLtYLlfnd0Lw==" spinCount="100000" sheet="1" objects="1" scenarios="1" formatColumns="0" formatRows="0"/>
  <protectedRanges>
    <protectedRange sqref="G8:G15" name="Rango1"/>
    <protectedRange sqref="D7:E15" name="Rango1_1"/>
  </protectedRanges>
  <mergeCells count="5">
    <mergeCell ref="A16:E16"/>
    <mergeCell ref="A11:A13"/>
    <mergeCell ref="A14:A15"/>
    <mergeCell ref="A9:A10"/>
    <mergeCell ref="A7:A8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dimension ref="A1:H20"/>
  <sheetViews>
    <sheetView showGridLines="0" zoomScale="50" zoomScaleNormal="50" workbookViewId="0">
      <selection activeCell="G4" sqref="G4"/>
    </sheetView>
  </sheetViews>
  <sheetFormatPr baseColWidth="10" defaultRowHeight="14.4" x14ac:dyDescent="0.3"/>
  <cols>
    <col min="1" max="1" width="29.109375" style="43" customWidth="1"/>
    <col min="2" max="2" width="85.44140625" style="46" customWidth="1"/>
    <col min="3" max="3" width="41" style="43" customWidth="1"/>
    <col min="4" max="4" width="14.5546875" style="43" customWidth="1"/>
    <col min="5" max="5" width="13.77734375" style="43" customWidth="1"/>
    <col min="6" max="6" width="14.88671875" style="52" customWidth="1"/>
    <col min="7" max="7" width="22.5546875" style="43" customWidth="1"/>
    <col min="8" max="8" width="28.44140625" style="43" customWidth="1"/>
    <col min="9" max="16384" width="11.5546875" style="43"/>
  </cols>
  <sheetData>
    <row r="1" spans="1:8" s="26" customFormat="1" ht="15.6" x14ac:dyDescent="0.25">
      <c r="A1" s="103" t="s">
        <v>77</v>
      </c>
      <c r="B1" s="103"/>
      <c r="C1" s="38"/>
      <c r="D1" s="38"/>
      <c r="E1" s="38"/>
      <c r="F1" s="47"/>
    </row>
    <row r="2" spans="1:8" s="26" customFormat="1" ht="13.2" x14ac:dyDescent="0.25">
      <c r="A2" s="75" t="s">
        <v>106</v>
      </c>
      <c r="B2" s="39"/>
      <c r="C2" s="38"/>
      <c r="D2" s="38"/>
      <c r="E2" s="38"/>
      <c r="F2" s="47"/>
    </row>
    <row r="3" spans="1:8" s="26" customFormat="1" ht="13.2" x14ac:dyDescent="0.25">
      <c r="B3" s="40"/>
      <c r="C3" s="41"/>
      <c r="D3" s="41"/>
      <c r="F3" s="47"/>
    </row>
    <row r="4" spans="1:8" ht="39.6" x14ac:dyDescent="0.3">
      <c r="A4" s="42" t="s">
        <v>22</v>
      </c>
      <c r="B4" s="42" t="s">
        <v>70</v>
      </c>
      <c r="C4" s="42" t="s">
        <v>72</v>
      </c>
      <c r="D4" s="42" t="s">
        <v>69</v>
      </c>
      <c r="E4" s="42" t="s">
        <v>3</v>
      </c>
      <c r="F4" s="48" t="s">
        <v>71</v>
      </c>
      <c r="G4" s="42" t="s">
        <v>107</v>
      </c>
      <c r="H4" s="42" t="s">
        <v>78</v>
      </c>
    </row>
    <row r="5" spans="1:8" ht="28.2" customHeight="1" x14ac:dyDescent="0.3">
      <c r="A5" s="122" t="s">
        <v>10</v>
      </c>
      <c r="B5" s="1" t="s">
        <v>29</v>
      </c>
      <c r="C5" s="2"/>
      <c r="D5" s="2"/>
      <c r="E5" s="2"/>
      <c r="F5" s="7">
        <f t="shared" ref="F5:F19" si="0">ROUND(+D5*E5,0)</f>
        <v>0</v>
      </c>
      <c r="G5" s="2"/>
      <c r="H5" s="2"/>
    </row>
    <row r="6" spans="1:8" ht="28.2" customHeight="1" x14ac:dyDescent="0.3">
      <c r="A6" s="123"/>
      <c r="B6" s="1" t="s">
        <v>30</v>
      </c>
      <c r="C6" s="2"/>
      <c r="D6" s="2"/>
      <c r="E6" s="2"/>
      <c r="F6" s="7">
        <f t="shared" si="0"/>
        <v>0</v>
      </c>
      <c r="G6" s="2"/>
      <c r="H6" s="2"/>
    </row>
    <row r="7" spans="1:8" ht="28.2" customHeight="1" x14ac:dyDescent="0.3">
      <c r="A7" s="123"/>
      <c r="B7" s="1" t="s">
        <v>31</v>
      </c>
      <c r="C7" s="2"/>
      <c r="D7" s="2"/>
      <c r="E7" s="2"/>
      <c r="F7" s="7">
        <f t="shared" si="0"/>
        <v>0</v>
      </c>
      <c r="G7" s="2"/>
      <c r="H7" s="2"/>
    </row>
    <row r="8" spans="1:8" ht="28.2" customHeight="1" x14ac:dyDescent="0.3">
      <c r="A8" s="123"/>
      <c r="B8" s="1" t="s">
        <v>32</v>
      </c>
      <c r="C8" s="2"/>
      <c r="D8" s="2"/>
      <c r="E8" s="2"/>
      <c r="F8" s="7">
        <f t="shared" si="0"/>
        <v>0</v>
      </c>
      <c r="G8" s="2"/>
      <c r="H8" s="2"/>
    </row>
    <row r="9" spans="1:8" ht="28.2" customHeight="1" x14ac:dyDescent="0.3">
      <c r="A9" s="123"/>
      <c r="B9" s="1" t="s">
        <v>33</v>
      </c>
      <c r="C9" s="2"/>
      <c r="D9" s="2"/>
      <c r="E9" s="2"/>
      <c r="F9" s="7">
        <f t="shared" si="0"/>
        <v>0</v>
      </c>
      <c r="G9" s="2"/>
      <c r="H9" s="2"/>
    </row>
    <row r="10" spans="1:8" ht="28.2" customHeight="1" x14ac:dyDescent="0.3">
      <c r="A10" s="123"/>
      <c r="B10" s="1" t="s">
        <v>34</v>
      </c>
      <c r="C10" s="2"/>
      <c r="D10" s="2"/>
      <c r="E10" s="2"/>
      <c r="F10" s="7">
        <f t="shared" si="0"/>
        <v>0</v>
      </c>
      <c r="G10" s="2"/>
      <c r="H10" s="2"/>
    </row>
    <row r="11" spans="1:8" ht="28.2" customHeight="1" x14ac:dyDescent="0.3">
      <c r="A11" s="124" t="s">
        <v>8</v>
      </c>
      <c r="B11" s="1" t="s">
        <v>37</v>
      </c>
      <c r="C11" s="2"/>
      <c r="D11" s="2"/>
      <c r="E11" s="2"/>
      <c r="F11" s="7">
        <f t="shared" si="0"/>
        <v>0</v>
      </c>
      <c r="G11" s="2"/>
      <c r="H11" s="2"/>
    </row>
    <row r="12" spans="1:8" ht="28.2" customHeight="1" x14ac:dyDescent="0.3">
      <c r="A12" s="124"/>
      <c r="B12" s="1" t="s">
        <v>38</v>
      </c>
      <c r="C12" s="2"/>
      <c r="D12" s="2"/>
      <c r="E12" s="2"/>
      <c r="F12" s="7">
        <f t="shared" si="0"/>
        <v>0</v>
      </c>
      <c r="G12" s="2"/>
      <c r="H12" s="2"/>
    </row>
    <row r="13" spans="1:8" ht="28.2" customHeight="1" x14ac:dyDescent="0.3">
      <c r="A13" s="124"/>
      <c r="B13" s="49" t="s">
        <v>36</v>
      </c>
      <c r="C13" s="2"/>
      <c r="D13" s="2"/>
      <c r="E13" s="2"/>
      <c r="F13" s="7">
        <f t="shared" si="0"/>
        <v>0</v>
      </c>
      <c r="G13" s="2"/>
      <c r="H13" s="2"/>
    </row>
    <row r="14" spans="1:8" ht="28.2" customHeight="1" x14ac:dyDescent="0.3">
      <c r="A14" s="124"/>
      <c r="B14" s="1" t="s">
        <v>14</v>
      </c>
      <c r="C14" s="2"/>
      <c r="D14" s="2"/>
      <c r="E14" s="2"/>
      <c r="F14" s="7">
        <f t="shared" si="0"/>
        <v>0</v>
      </c>
      <c r="G14" s="2"/>
      <c r="H14" s="2"/>
    </row>
    <row r="15" spans="1:8" ht="28.2" customHeight="1" x14ac:dyDescent="0.3">
      <c r="A15" s="124"/>
      <c r="B15" s="1" t="s">
        <v>15</v>
      </c>
      <c r="C15" s="2"/>
      <c r="D15" s="2"/>
      <c r="E15" s="2"/>
      <c r="F15" s="7">
        <f t="shared" si="0"/>
        <v>0</v>
      </c>
      <c r="G15" s="2"/>
      <c r="H15" s="2"/>
    </row>
    <row r="16" spans="1:8" ht="28.2" customHeight="1" x14ac:dyDescent="0.3">
      <c r="A16" s="124" t="s">
        <v>5</v>
      </c>
      <c r="B16" s="1" t="s">
        <v>6</v>
      </c>
      <c r="C16" s="2"/>
      <c r="D16" s="2"/>
      <c r="E16" s="2"/>
      <c r="F16" s="7">
        <f t="shared" si="0"/>
        <v>0</v>
      </c>
      <c r="G16" s="2"/>
      <c r="H16" s="2"/>
    </row>
    <row r="17" spans="1:8" ht="28.2" customHeight="1" x14ac:dyDescent="0.3">
      <c r="A17" s="124"/>
      <c r="B17" s="1" t="s">
        <v>28</v>
      </c>
      <c r="C17" s="2"/>
      <c r="D17" s="2"/>
      <c r="E17" s="2"/>
      <c r="F17" s="7">
        <f t="shared" si="0"/>
        <v>0</v>
      </c>
      <c r="G17" s="2"/>
      <c r="H17" s="2"/>
    </row>
    <row r="18" spans="1:8" ht="28.2" customHeight="1" x14ac:dyDescent="0.3">
      <c r="A18" s="50" t="s">
        <v>9</v>
      </c>
      <c r="B18" s="1" t="s">
        <v>35</v>
      </c>
      <c r="C18" s="2"/>
      <c r="D18" s="2"/>
      <c r="E18" s="2"/>
      <c r="F18" s="7">
        <f t="shared" si="0"/>
        <v>0</v>
      </c>
      <c r="G18" s="2"/>
      <c r="H18" s="2"/>
    </row>
    <row r="19" spans="1:8" ht="28.2" customHeight="1" x14ac:dyDescent="0.3">
      <c r="A19" s="51" t="s">
        <v>27</v>
      </c>
      <c r="B19" s="1" t="s">
        <v>7</v>
      </c>
      <c r="C19" s="2"/>
      <c r="D19" s="2"/>
      <c r="E19" s="2"/>
      <c r="F19" s="7">
        <f t="shared" si="0"/>
        <v>0</v>
      </c>
      <c r="G19" s="2"/>
      <c r="H19" s="2"/>
    </row>
    <row r="20" spans="1:8" ht="16.2" x14ac:dyDescent="0.3">
      <c r="A20" s="125" t="s">
        <v>1</v>
      </c>
      <c r="B20" s="126"/>
      <c r="C20" s="126"/>
      <c r="D20" s="126"/>
      <c r="E20" s="127"/>
      <c r="F20" s="44">
        <f>SUM(F5:F19)</f>
        <v>0</v>
      </c>
      <c r="G20" s="45"/>
      <c r="H20" s="45"/>
    </row>
  </sheetData>
  <sheetProtection algorithmName="SHA-512" hashValue="b7KiI9ZMlw4lX5DrmxFP4sdBIHit5+VRheRoX2o90A7HSCEwK4jSV1qVojJNvYhuldAy7udOgV9VzP5nZ/lxrg==" saltValue="++HnusVp5pK8zBk/f1+Fiw==" spinCount="100000" sheet="1" objects="1" scenarios="1" formatColumns="0" formatRows="0"/>
  <protectedRanges>
    <protectedRange sqref="H5:H18" name="Rango1"/>
    <protectedRange sqref="D5:E19" name="Rango1_1"/>
  </protectedRanges>
  <mergeCells count="5">
    <mergeCell ref="A1:B1"/>
    <mergeCell ref="A5:A10"/>
    <mergeCell ref="A11:A15"/>
    <mergeCell ref="A16:A17"/>
    <mergeCell ref="A20:E2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dimension ref="A1:H14"/>
  <sheetViews>
    <sheetView showGridLines="0" zoomScale="50" zoomScaleNormal="50" workbookViewId="0">
      <selection activeCell="G12" sqref="G12"/>
    </sheetView>
  </sheetViews>
  <sheetFormatPr baseColWidth="10" defaultRowHeight="14.4" x14ac:dyDescent="0.3"/>
  <cols>
    <col min="1" max="1" width="26.88671875" style="43" customWidth="1"/>
    <col min="2" max="2" width="48.109375" style="46" customWidth="1"/>
    <col min="3" max="3" width="35.88671875" style="43" customWidth="1"/>
    <col min="4" max="4" width="13.21875" style="43" customWidth="1"/>
    <col min="5" max="5" width="11.5546875" style="43"/>
    <col min="6" max="6" width="14.44140625" style="43" customWidth="1"/>
    <col min="7" max="7" width="23.109375" style="43" customWidth="1"/>
    <col min="8" max="8" width="28.77734375" style="43" customWidth="1"/>
    <col min="9" max="16384" width="11.5546875" style="43"/>
  </cols>
  <sheetData>
    <row r="1" spans="1:8" s="26" customFormat="1" ht="15.6" x14ac:dyDescent="0.25">
      <c r="A1" s="37" t="s">
        <v>79</v>
      </c>
      <c r="B1" s="37"/>
      <c r="C1" s="38"/>
      <c r="D1" s="38"/>
      <c r="E1" s="38"/>
      <c r="F1" s="38"/>
    </row>
    <row r="2" spans="1:8" s="26" customFormat="1" ht="13.2" x14ac:dyDescent="0.25">
      <c r="A2" s="75" t="s">
        <v>106</v>
      </c>
      <c r="B2" s="39"/>
      <c r="C2" s="39"/>
      <c r="D2" s="38"/>
      <c r="E2" s="38"/>
      <c r="F2" s="38"/>
    </row>
    <row r="3" spans="1:8" s="26" customFormat="1" ht="13.2" x14ac:dyDescent="0.25">
      <c r="B3" s="40"/>
      <c r="C3" s="40"/>
      <c r="D3" s="41"/>
      <c r="E3" s="41"/>
    </row>
    <row r="4" spans="1:8" ht="39.6" x14ac:dyDescent="0.3">
      <c r="A4" s="42" t="s">
        <v>22</v>
      </c>
      <c r="B4" s="42" t="s">
        <v>70</v>
      </c>
      <c r="C4" s="42" t="s">
        <v>72</v>
      </c>
      <c r="D4" s="42" t="s">
        <v>69</v>
      </c>
      <c r="E4" s="42" t="s">
        <v>3</v>
      </c>
      <c r="F4" s="42" t="s">
        <v>71</v>
      </c>
      <c r="G4" s="42" t="s">
        <v>107</v>
      </c>
      <c r="H4" s="42" t="s">
        <v>78</v>
      </c>
    </row>
    <row r="5" spans="1:8" ht="29.4" customHeight="1" x14ac:dyDescent="0.3">
      <c r="A5" s="124" t="s">
        <v>10</v>
      </c>
      <c r="B5" s="1" t="s">
        <v>19</v>
      </c>
      <c r="C5" s="2"/>
      <c r="D5" s="2"/>
      <c r="E5" s="2"/>
      <c r="F5" s="7">
        <f t="shared" ref="F5:F13" si="0">ROUND(D5*E5,0)</f>
        <v>0</v>
      </c>
      <c r="G5" s="2"/>
      <c r="H5" s="2"/>
    </row>
    <row r="6" spans="1:8" ht="29.4" customHeight="1" x14ac:dyDescent="0.3">
      <c r="A6" s="124"/>
      <c r="B6" s="1" t="s">
        <v>4</v>
      </c>
      <c r="C6" s="2"/>
      <c r="D6" s="2"/>
      <c r="E6" s="2"/>
      <c r="F6" s="7">
        <f t="shared" si="0"/>
        <v>0</v>
      </c>
      <c r="G6" s="2"/>
      <c r="H6" s="2"/>
    </row>
    <row r="7" spans="1:8" ht="29.4" customHeight="1" x14ac:dyDescent="0.3">
      <c r="A7" s="128" t="s">
        <v>8</v>
      </c>
      <c r="B7" s="1" t="s">
        <v>45</v>
      </c>
      <c r="C7" s="2"/>
      <c r="D7" s="2"/>
      <c r="E7" s="2"/>
      <c r="F7" s="7">
        <f t="shared" si="0"/>
        <v>0</v>
      </c>
      <c r="G7" s="2"/>
      <c r="H7" s="2"/>
    </row>
    <row r="8" spans="1:8" ht="29.4" customHeight="1" x14ac:dyDescent="0.3">
      <c r="A8" s="129"/>
      <c r="B8" s="1" t="s">
        <v>46</v>
      </c>
      <c r="C8" s="2"/>
      <c r="D8" s="2"/>
      <c r="E8" s="2"/>
      <c r="F8" s="7">
        <f t="shared" si="0"/>
        <v>0</v>
      </c>
      <c r="G8" s="2"/>
      <c r="H8" s="2"/>
    </row>
    <row r="9" spans="1:8" ht="29.4" customHeight="1" x14ac:dyDescent="0.3">
      <c r="A9" s="124" t="s">
        <v>5</v>
      </c>
      <c r="B9" s="1" t="s">
        <v>16</v>
      </c>
      <c r="C9" s="2"/>
      <c r="D9" s="2"/>
      <c r="E9" s="2"/>
      <c r="F9" s="7">
        <f t="shared" si="0"/>
        <v>0</v>
      </c>
      <c r="G9" s="2"/>
      <c r="H9" s="2"/>
    </row>
    <row r="10" spans="1:8" ht="29.4" customHeight="1" x14ac:dyDescent="0.3">
      <c r="A10" s="124"/>
      <c r="B10" s="1" t="s">
        <v>17</v>
      </c>
      <c r="C10" s="2"/>
      <c r="D10" s="2"/>
      <c r="E10" s="2"/>
      <c r="F10" s="7">
        <f t="shared" si="0"/>
        <v>0</v>
      </c>
      <c r="G10" s="2"/>
      <c r="H10" s="2"/>
    </row>
    <row r="11" spans="1:8" ht="29.4" customHeight="1" x14ac:dyDescent="0.3">
      <c r="A11" s="124"/>
      <c r="B11" s="1" t="s">
        <v>18</v>
      </c>
      <c r="C11" s="2"/>
      <c r="D11" s="2"/>
      <c r="E11" s="2"/>
      <c r="F11" s="7">
        <f t="shared" si="0"/>
        <v>0</v>
      </c>
      <c r="G11" s="2"/>
      <c r="H11" s="2"/>
    </row>
    <row r="12" spans="1:8" ht="29.4" customHeight="1" x14ac:dyDescent="0.3">
      <c r="A12" s="130" t="s">
        <v>9</v>
      </c>
      <c r="B12" s="1" t="s">
        <v>21</v>
      </c>
      <c r="C12" s="2"/>
      <c r="D12" s="2"/>
      <c r="E12" s="2"/>
      <c r="F12" s="7">
        <f t="shared" si="0"/>
        <v>0</v>
      </c>
      <c r="G12" s="2"/>
      <c r="H12" s="2"/>
    </row>
    <row r="13" spans="1:8" ht="29.4" customHeight="1" x14ac:dyDescent="0.3">
      <c r="A13" s="131"/>
      <c r="B13" s="1" t="s">
        <v>20</v>
      </c>
      <c r="C13" s="2"/>
      <c r="D13" s="2"/>
      <c r="E13" s="2"/>
      <c r="F13" s="7">
        <f t="shared" si="0"/>
        <v>0</v>
      </c>
      <c r="G13" s="2"/>
      <c r="H13" s="2"/>
    </row>
    <row r="14" spans="1:8" ht="16.2" x14ac:dyDescent="0.3">
      <c r="A14" s="125" t="s">
        <v>1</v>
      </c>
      <c r="B14" s="126"/>
      <c r="C14" s="126"/>
      <c r="D14" s="126"/>
      <c r="E14" s="127"/>
      <c r="F14" s="44">
        <f>SUM(F5:F13)</f>
        <v>0</v>
      </c>
      <c r="G14" s="45"/>
      <c r="H14" s="45"/>
    </row>
  </sheetData>
  <sheetProtection algorithmName="SHA-512" hashValue="CF3CbTli0YZ16ElUt9HAaceqegDn87b7Xi+fHe9nR+AfXrCFO8KxCqpHTZck0q92hGoCBOxS/aA643rS5+EXjg==" saltValue="TiBBSoScoBFE9a2vQgBXrw==" spinCount="100000" sheet="1" objects="1" scenarios="1" formatColumns="0" formatRows="0"/>
  <protectedRanges>
    <protectedRange sqref="H5:H13" name="Rango1"/>
    <protectedRange sqref="D5:E13" name="Rango1_1"/>
  </protectedRanges>
  <mergeCells count="5">
    <mergeCell ref="A14:E14"/>
    <mergeCell ref="A5:A6"/>
    <mergeCell ref="A7:A8"/>
    <mergeCell ref="A9:A11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Constanza Perez</cp:lastModifiedBy>
  <cp:lastPrinted>2020-02-07T19:00:02Z</cp:lastPrinted>
  <dcterms:created xsi:type="dcterms:W3CDTF">2013-04-10T13:43:27Z</dcterms:created>
  <dcterms:modified xsi:type="dcterms:W3CDTF">2021-12-15T20:32:41Z</dcterms:modified>
</cp:coreProperties>
</file>