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4 IMA Ohiggins 2 llamado\00 Documentos Postulación\"/>
    </mc:Choice>
  </mc:AlternateContent>
  <xr:revisionPtr revIDLastSave="0" documentId="13_ncr:1_{384AEBDF-4F4F-495E-BCBE-EB06BEA59822}" xr6:coauthVersionLast="47" xr6:coauthVersionMax="47" xr10:uidLastSave="{00000000-0000-0000-0000-000000000000}"/>
  <bookViews>
    <workbookView xWindow="20370" yWindow="-120" windowWidth="21840" windowHeight="13020" xr2:uid="{31FA09B2-AA8D-4A33-B2BF-D53497B97EB7}"/>
  </bookViews>
  <sheets>
    <sheet name="Costo Propues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7" i="3"/>
  <c r="G6" i="3"/>
  <c r="G5" i="3"/>
  <c r="G18" i="3"/>
  <c r="F25" i="3"/>
  <c r="E33" i="3" s="1"/>
  <c r="E25" i="3"/>
  <c r="D25" i="3"/>
  <c r="C33" i="3" s="1"/>
  <c r="E32" i="3"/>
  <c r="D32" i="3"/>
  <c r="C32" i="3"/>
  <c r="E31" i="3"/>
  <c r="D31" i="3"/>
  <c r="C31" i="3"/>
  <c r="E30" i="3"/>
  <c r="D30" i="3"/>
  <c r="C30" i="3"/>
  <c r="G24" i="3"/>
  <c r="F32" i="3" s="1"/>
  <c r="G15" i="3"/>
  <c r="G16" i="3"/>
  <c r="G17" i="3"/>
  <c r="G23" i="3"/>
  <c r="G22" i="3"/>
  <c r="G21" i="3"/>
  <c r="G20" i="3"/>
  <c r="G19" i="3"/>
  <c r="G14" i="3"/>
  <c r="G13" i="3"/>
  <c r="G12" i="3"/>
  <c r="G11" i="3"/>
  <c r="G10" i="3"/>
  <c r="G9" i="3"/>
  <c r="G4" i="3"/>
  <c r="G32" i="3" l="1"/>
  <c r="G25" i="3"/>
  <c r="F33" i="3" s="1"/>
  <c r="D33" i="3"/>
  <c r="F30" i="3"/>
  <c r="G30" i="3" s="1"/>
  <c r="F31" i="3"/>
  <c r="G31" i="3" s="1"/>
  <c r="G33" i="3" l="1"/>
  <c r="H33" i="3" s="1"/>
  <c r="H30" i="3" s="1"/>
  <c r="I33" i="3" l="1"/>
  <c r="I30" i="3" s="1"/>
</calcChain>
</file>

<file path=xl/sharedStrings.xml><?xml version="1.0" encoding="utf-8"?>
<sst xmlns="http://schemas.openxmlformats.org/spreadsheetml/2006/main" count="27" uniqueCount="17">
  <si>
    <t>Total</t>
  </si>
  <si>
    <t>Total $</t>
  </si>
  <si>
    <t>Item</t>
  </si>
  <si>
    <t>Materiales de Insumo</t>
  </si>
  <si>
    <t>Aporte Fía ($)</t>
  </si>
  <si>
    <t>No Pecunario</t>
  </si>
  <si>
    <t>Aporte Contraparte ($)</t>
  </si>
  <si>
    <t>Servicio de Tercero</t>
  </si>
  <si>
    <t>DETALLE DE LA PROPUESTA</t>
  </si>
  <si>
    <t>RESUMEN DE LA PROPUESTA</t>
  </si>
  <si>
    <t>Validador</t>
  </si>
  <si>
    <r>
      <t>Detalle</t>
    </r>
    <r>
      <rPr>
        <b/>
        <vertAlign val="superscript"/>
        <sz val="11"/>
        <color rgb="FFFF0000"/>
        <rFont val="Aptos Narrow"/>
        <family val="2"/>
        <scheme val="minor"/>
      </rPr>
      <t>1</t>
    </r>
  </si>
  <si>
    <r>
      <t>Pecunario</t>
    </r>
    <r>
      <rPr>
        <b/>
        <vertAlign val="superscript"/>
        <sz val="11"/>
        <color rgb="FFFF0000"/>
        <rFont val="Aptos Narrow"/>
        <family val="2"/>
        <scheme val="minor"/>
      </rPr>
      <t>2</t>
    </r>
  </si>
  <si>
    <r>
      <t>Gastos de Administración</t>
    </r>
    <r>
      <rPr>
        <b/>
        <vertAlign val="superscript"/>
        <sz val="11"/>
        <color rgb="FFFF0000"/>
        <rFont val="Aptos Narrow"/>
        <family val="2"/>
        <scheme val="minor"/>
      </rPr>
      <t>3</t>
    </r>
  </si>
  <si>
    <t>Costo Total Propuesta</t>
  </si>
  <si>
    <t>Aporte Fia</t>
  </si>
  <si>
    <t>Aporte Contraparte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</si>
</sst>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vertAlign val="superscript"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7" xfId="0" applyNumberFormat="1" applyBorder="1"/>
    <xf numFmtId="164" fontId="0" fillId="0" borderId="1" xfId="0" applyNumberFormat="1" applyBorder="1"/>
    <xf numFmtId="164" fontId="0" fillId="0" borderId="9" xfId="0" applyNumberFormat="1" applyBorder="1"/>
    <xf numFmtId="164" fontId="0" fillId="0" borderId="12" xfId="0" applyNumberFormat="1" applyBorder="1"/>
    <xf numFmtId="164" fontId="0" fillId="0" borderId="3" xfId="0" applyNumberFormat="1" applyBorder="1"/>
    <xf numFmtId="0" fontId="3" fillId="0" borderId="0" xfId="0" applyFont="1"/>
    <xf numFmtId="164" fontId="0" fillId="0" borderId="6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8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0" fontId="0" fillId="0" borderId="38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164" fontId="0" fillId="0" borderId="25" xfId="0" applyNumberFormat="1" applyBorder="1" applyProtection="1">
      <protection locked="0"/>
    </xf>
    <xf numFmtId="164" fontId="0" fillId="0" borderId="28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164" fontId="0" fillId="0" borderId="27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2" xfId="0" applyNumberFormat="1" applyBorder="1" applyProtection="1">
      <protection locked="0"/>
    </xf>
    <xf numFmtId="164" fontId="0" fillId="0" borderId="30" xfId="0" applyNumberFormat="1" applyBorder="1" applyProtection="1">
      <protection locked="0"/>
    </xf>
    <xf numFmtId="164" fontId="0" fillId="0" borderId="31" xfId="0" applyNumberFormat="1" applyBorder="1" applyProtection="1">
      <protection locked="0"/>
    </xf>
    <xf numFmtId="164" fontId="0" fillId="0" borderId="31" xfId="0" applyNumberFormat="1" applyBorder="1"/>
    <xf numFmtId="164" fontId="0" fillId="0" borderId="32" xfId="0" applyNumberFormat="1" applyBorder="1"/>
    <xf numFmtId="164" fontId="0" fillId="3" borderId="29" xfId="0" applyNumberFormat="1" applyFill="1" applyBorder="1"/>
    <xf numFmtId="164" fontId="0" fillId="3" borderId="6" xfId="0" applyNumberFormat="1" applyFill="1" applyBorder="1"/>
    <xf numFmtId="164" fontId="0" fillId="3" borderId="33" xfId="0" applyNumberFormat="1" applyFill="1" applyBorder="1"/>
    <xf numFmtId="164" fontId="0" fillId="3" borderId="2" xfId="0" applyNumberFormat="1" applyFill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164" fontId="2" fillId="4" borderId="4" xfId="0" applyNumberFormat="1" applyFont="1" applyFill="1" applyBorder="1"/>
    <xf numFmtId="164" fontId="2" fillId="4" borderId="19" xfId="0" applyNumberFormat="1" applyFont="1" applyFill="1" applyBorder="1"/>
    <xf numFmtId="164" fontId="2" fillId="4" borderId="16" xfId="0" applyNumberFormat="1" applyFont="1" applyFill="1" applyBorder="1"/>
    <xf numFmtId="164" fontId="2" fillId="4" borderId="17" xfId="0" applyNumberFormat="1" applyFont="1" applyFill="1" applyBorder="1"/>
    <xf numFmtId="0" fontId="2" fillId="4" borderId="4" xfId="0" applyFont="1" applyFill="1" applyBorder="1"/>
    <xf numFmtId="164" fontId="2" fillId="4" borderId="15" xfId="0" applyNumberFormat="1" applyFont="1" applyFill="1" applyBorder="1"/>
    <xf numFmtId="10" fontId="2" fillId="4" borderId="17" xfId="1" applyNumberFormat="1" applyFont="1" applyFill="1" applyBorder="1"/>
    <xf numFmtId="10" fontId="2" fillId="4" borderId="4" xfId="1" applyNumberFormat="1" applyFont="1" applyFill="1" applyBorder="1"/>
    <xf numFmtId="0" fontId="2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206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76200</xdr:colOff>
      <xdr:row>0</xdr:row>
      <xdr:rowOff>180975</xdr:rowOff>
    </xdr:from>
    <xdr:to>
      <xdr:col>16</xdr:col>
      <xdr:colOff>33617</xdr:colOff>
      <xdr:row>9</xdr:row>
      <xdr:rowOff>123265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51E984-007B-45E1-B2EA-F71BA5CAE335}"/>
            </a:ext>
          </a:extLst>
        </xdr:cNvPr>
        <xdr:cNvSpPr txBox="1">
          <a:spLocks noChangeAspect="1"/>
        </xdr:cNvSpPr>
      </xdr:nvSpPr>
      <xdr:spPr>
        <a:xfrm>
          <a:off x="9287435" y="180975"/>
          <a:ext cx="7543800" cy="1746437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 u="none"/>
            <a:t>SOLO</a:t>
          </a:r>
          <a:r>
            <a:rPr lang="es-CL" sz="1200" b="1" u="none" baseline="0"/>
            <a:t> DEBE LLENAR "DETALLE DE LA PROPUESTA" DADO QUE LOS VALORES SE TRASPASAN AUTOMATICAMENTE AL </a:t>
          </a:r>
        </a:p>
        <a:p>
          <a:r>
            <a:rPr lang="es-CL" sz="1200" b="1" u="none" baseline="0"/>
            <a:t>"RESUMEN DE LA PROPUESTA"</a:t>
          </a:r>
          <a:endParaRPr lang="es-CL" sz="1100" b="1" u="none"/>
        </a:p>
        <a:p>
          <a:endParaRPr lang="es-CL" sz="1100" b="1" u="sng"/>
        </a:p>
        <a:p>
          <a:r>
            <a:rPr lang="es-CL" sz="1100" b="1" u="sng"/>
            <a:t>A</a:t>
          </a:r>
          <a:r>
            <a:rPr lang="es-CL" sz="1100" b="1" u="sng" baseline="0"/>
            <a:t> Considerar</a:t>
          </a:r>
        </a:p>
        <a:p>
          <a:endParaRPr lang="es-CL" sz="1100" baseline="0"/>
        </a:p>
        <a:p>
          <a:r>
            <a:rPr lang="es-CL" sz="1100" baseline="0"/>
            <a:t>1 Agregar número o nombre de la cotización según Anexo 4. (no olvidar anexar cotizaciones correspondientes en Anexo 4)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 baseline="0"/>
            <a:t>2 </a:t>
          </a:r>
          <a:r>
            <a:rPr lang="es-C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Como aporte pecuniario solo se exige como mínimo el costo de la garantía que el postulante debe gestionar.  </a:t>
          </a:r>
          <a:endParaRPr lang="es-CL" sz="1100" baseline="0"/>
        </a:p>
        <a:p>
          <a:r>
            <a:rPr lang="es-C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 Sólo en caso de que el ejecutor presente garantía.</a:t>
          </a:r>
        </a:p>
      </xdr:txBody>
    </xdr:sp>
    <xdr:clientData/>
  </xdr:twoCellAnchor>
  <xdr:twoCellAnchor editAs="absolute">
    <xdr:from>
      <xdr:col>7</xdr:col>
      <xdr:colOff>76200</xdr:colOff>
      <xdr:row>9</xdr:row>
      <xdr:rowOff>125508</xdr:rowOff>
    </xdr:from>
    <xdr:to>
      <xdr:col>16</xdr:col>
      <xdr:colOff>33617</xdr:colOff>
      <xdr:row>21</xdr:row>
      <xdr:rowOff>44824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A4EA70E-B0DC-4340-B5DE-C9E987FBA95E}"/>
            </a:ext>
          </a:extLst>
        </xdr:cNvPr>
        <xdr:cNvSpPr txBox="1">
          <a:spLocks noChangeAspect="1"/>
        </xdr:cNvSpPr>
      </xdr:nvSpPr>
      <xdr:spPr>
        <a:xfrm>
          <a:off x="9287435" y="1929655"/>
          <a:ext cx="7543800" cy="2216522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Llenar planilla Excel de costos que es parte integrante de la propuesta.</a:t>
          </a:r>
        </a:p>
        <a:p>
          <a:endParaRPr lang="es-C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s-CL" sz="1100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Aspectos para considerar en los costos:</a:t>
          </a:r>
          <a:endParaRPr lang="es-CL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Máximo 7 millones de pesos, no considerar millón adicional en caso de que postulante sea empresa liderara por mujeres.</a:t>
          </a:r>
        </a:p>
        <a:p>
          <a:pPr lvl="0"/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 usted considera el máximo aporte FIA de 7 millones, su aporte contraparte deberá ser de </a:t>
          </a:r>
          <a:r>
            <a:rPr lang="es-CL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$777.777,</a:t>
          </a:r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lo que equivale al 10%</a:t>
          </a:r>
        </a:p>
        <a:p>
          <a:pPr lvl="0"/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del Costo Total del proyecto. Ejemplo: </a:t>
          </a:r>
        </a:p>
        <a:p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7.000.000 ----------90%</a:t>
          </a:r>
        </a:p>
        <a:p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x----------------------10%</a:t>
          </a:r>
        </a:p>
        <a:p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X=777.777</a:t>
          </a:r>
        </a:p>
        <a:p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4451-87DB-4907-BCF8-95AE94E4802E}">
  <dimension ref="A1:I33"/>
  <sheetViews>
    <sheetView showGridLines="0" tabSelected="1" zoomScale="85" zoomScaleNormal="85" workbookViewId="0">
      <selection activeCell="F4" sqref="F4"/>
    </sheetView>
  </sheetViews>
  <sheetFormatPr baseColWidth="10" defaultRowHeight="15" x14ac:dyDescent="0.25"/>
  <cols>
    <col min="1" max="1" width="0.85546875" customWidth="1"/>
    <col min="2" max="2" width="25" bestFit="1" customWidth="1"/>
    <col min="3" max="3" width="50" customWidth="1"/>
    <col min="4" max="4" width="17.85546875" customWidth="1"/>
    <col min="5" max="5" width="14.85546875" customWidth="1"/>
    <col min="6" max="6" width="13" bestFit="1" customWidth="1"/>
    <col min="7" max="7" width="16.5703125" customWidth="1"/>
    <col min="8" max="8" width="15.28515625" customWidth="1"/>
    <col min="9" max="9" width="18.42578125" bestFit="1" customWidth="1"/>
  </cols>
  <sheetData>
    <row r="1" spans="1:7" ht="19.5" thickBot="1" x14ac:dyDescent="0.3">
      <c r="B1" s="52" t="s">
        <v>8</v>
      </c>
      <c r="C1" s="53"/>
      <c r="D1" s="53"/>
      <c r="E1" s="53"/>
      <c r="F1" s="53"/>
      <c r="G1" s="54"/>
    </row>
    <row r="2" spans="1:7" x14ac:dyDescent="0.25">
      <c r="B2" s="63" t="s">
        <v>2</v>
      </c>
      <c r="C2" s="61" t="s">
        <v>11</v>
      </c>
      <c r="D2" s="59" t="s">
        <v>4</v>
      </c>
      <c r="E2" s="65" t="s">
        <v>6</v>
      </c>
      <c r="F2" s="66"/>
      <c r="G2" s="67"/>
    </row>
    <row r="3" spans="1:7" ht="17.25" thickBot="1" x14ac:dyDescent="0.3">
      <c r="B3" s="64"/>
      <c r="C3" s="62"/>
      <c r="D3" s="60"/>
      <c r="E3" s="14" t="s">
        <v>12</v>
      </c>
      <c r="F3" s="12" t="s">
        <v>5</v>
      </c>
      <c r="G3" s="13" t="s">
        <v>0</v>
      </c>
    </row>
    <row r="4" spans="1:7" x14ac:dyDescent="0.25">
      <c r="A4" s="6">
        <v>1</v>
      </c>
      <c r="B4" s="55" t="s">
        <v>3</v>
      </c>
      <c r="C4" s="21"/>
      <c r="D4" s="29"/>
      <c r="E4" s="25"/>
      <c r="F4" s="7"/>
      <c r="G4" s="1">
        <f>SUM(E4:F4)</f>
        <v>0</v>
      </c>
    </row>
    <row r="5" spans="1:7" x14ac:dyDescent="0.25">
      <c r="A5" s="6">
        <v>1</v>
      </c>
      <c r="B5" s="56"/>
      <c r="C5" s="24"/>
      <c r="D5" s="32"/>
      <c r="E5" s="28"/>
      <c r="F5" s="10"/>
      <c r="G5" s="3">
        <f t="shared" ref="G5:G8" si="0">SUM(E5:F5)</f>
        <v>0</v>
      </c>
    </row>
    <row r="6" spans="1:7" x14ac:dyDescent="0.25">
      <c r="A6" s="6">
        <v>1</v>
      </c>
      <c r="B6" s="56"/>
      <c r="C6" s="24"/>
      <c r="D6" s="32"/>
      <c r="E6" s="28"/>
      <c r="F6" s="10"/>
      <c r="G6" s="3">
        <f t="shared" si="0"/>
        <v>0</v>
      </c>
    </row>
    <row r="7" spans="1:7" x14ac:dyDescent="0.25">
      <c r="A7" s="6">
        <v>1</v>
      </c>
      <c r="B7" s="56"/>
      <c r="C7" s="24"/>
      <c r="D7" s="32"/>
      <c r="E7" s="28"/>
      <c r="F7" s="10"/>
      <c r="G7" s="3">
        <f t="shared" si="0"/>
        <v>0</v>
      </c>
    </row>
    <row r="8" spans="1:7" x14ac:dyDescent="0.25">
      <c r="A8" s="6">
        <v>1</v>
      </c>
      <c r="B8" s="56"/>
      <c r="C8" s="24"/>
      <c r="D8" s="32"/>
      <c r="E8" s="28"/>
      <c r="F8" s="10"/>
      <c r="G8" s="3">
        <f t="shared" si="0"/>
        <v>0</v>
      </c>
    </row>
    <row r="9" spans="1:7" x14ac:dyDescent="0.25">
      <c r="A9" s="6">
        <v>1</v>
      </c>
      <c r="B9" s="57"/>
      <c r="C9" s="22"/>
      <c r="D9" s="30"/>
      <c r="E9" s="26"/>
      <c r="F9" s="8"/>
      <c r="G9" s="3">
        <f t="shared" ref="G9:G13" si="1">SUM(E9:F9)</f>
        <v>0</v>
      </c>
    </row>
    <row r="10" spans="1:7" x14ac:dyDescent="0.25">
      <c r="A10" s="6">
        <v>1</v>
      </c>
      <c r="B10" s="57"/>
      <c r="C10" s="22"/>
      <c r="D10" s="30"/>
      <c r="E10" s="26"/>
      <c r="F10" s="8"/>
      <c r="G10" s="3">
        <f t="shared" si="1"/>
        <v>0</v>
      </c>
    </row>
    <row r="11" spans="1:7" x14ac:dyDescent="0.25">
      <c r="A11" s="6">
        <v>1</v>
      </c>
      <c r="B11" s="57"/>
      <c r="C11" s="22"/>
      <c r="D11" s="30"/>
      <c r="E11" s="26"/>
      <c r="F11" s="8"/>
      <c r="G11" s="3">
        <f t="shared" si="1"/>
        <v>0</v>
      </c>
    </row>
    <row r="12" spans="1:7" x14ac:dyDescent="0.25">
      <c r="A12" s="6">
        <v>1</v>
      </c>
      <c r="B12" s="57"/>
      <c r="C12" s="22"/>
      <c r="D12" s="30"/>
      <c r="E12" s="26"/>
      <c r="F12" s="8"/>
      <c r="G12" s="3">
        <f t="shared" si="1"/>
        <v>0</v>
      </c>
    </row>
    <row r="13" spans="1:7" ht="15.75" thickBot="1" x14ac:dyDescent="0.3">
      <c r="A13" s="6">
        <v>1</v>
      </c>
      <c r="B13" s="58"/>
      <c r="C13" s="23"/>
      <c r="D13" s="31"/>
      <c r="E13" s="27"/>
      <c r="F13" s="9"/>
      <c r="G13" s="4">
        <f t="shared" si="1"/>
        <v>0</v>
      </c>
    </row>
    <row r="14" spans="1:7" x14ac:dyDescent="0.25">
      <c r="A14" s="6">
        <v>2</v>
      </c>
      <c r="B14" s="55" t="s">
        <v>7</v>
      </c>
      <c r="C14" s="21"/>
      <c r="D14" s="29"/>
      <c r="E14" s="25"/>
      <c r="F14" s="7"/>
      <c r="G14" s="1">
        <f>SUM(E14:F14)</f>
        <v>0</v>
      </c>
    </row>
    <row r="15" spans="1:7" x14ac:dyDescent="0.25">
      <c r="A15" s="6">
        <v>2</v>
      </c>
      <c r="B15" s="56"/>
      <c r="C15" s="24"/>
      <c r="D15" s="32"/>
      <c r="E15" s="28"/>
      <c r="F15" s="10"/>
      <c r="G15" s="3">
        <f t="shared" ref="G15:G23" si="2">SUM(E15:F15)</f>
        <v>0</v>
      </c>
    </row>
    <row r="16" spans="1:7" x14ac:dyDescent="0.25">
      <c r="A16" s="6">
        <v>2</v>
      </c>
      <c r="B16" s="56"/>
      <c r="C16" s="24"/>
      <c r="D16" s="32"/>
      <c r="E16" s="28"/>
      <c r="F16" s="10"/>
      <c r="G16" s="3">
        <f t="shared" si="2"/>
        <v>0</v>
      </c>
    </row>
    <row r="17" spans="1:9" x14ac:dyDescent="0.25">
      <c r="A17" s="6">
        <v>2</v>
      </c>
      <c r="B17" s="56"/>
      <c r="C17" s="24"/>
      <c r="D17" s="32"/>
      <c r="E17" s="28"/>
      <c r="F17" s="10"/>
      <c r="G17" s="3">
        <f t="shared" si="2"/>
        <v>0</v>
      </c>
    </row>
    <row r="18" spans="1:9" x14ac:dyDescent="0.25">
      <c r="A18" s="6">
        <v>2</v>
      </c>
      <c r="B18" s="56"/>
      <c r="C18" s="24"/>
      <c r="D18" s="32"/>
      <c r="E18" s="28"/>
      <c r="F18" s="10"/>
      <c r="G18" s="3">
        <f t="shared" si="2"/>
        <v>0</v>
      </c>
    </row>
    <row r="19" spans="1:9" x14ac:dyDescent="0.25">
      <c r="A19" s="6">
        <v>2</v>
      </c>
      <c r="B19" s="57"/>
      <c r="C19" s="22"/>
      <c r="D19" s="30"/>
      <c r="E19" s="26"/>
      <c r="F19" s="8"/>
      <c r="G19" s="3">
        <f t="shared" si="2"/>
        <v>0</v>
      </c>
    </row>
    <row r="20" spans="1:9" x14ac:dyDescent="0.25">
      <c r="A20" s="6">
        <v>2</v>
      </c>
      <c r="B20" s="57"/>
      <c r="C20" s="22"/>
      <c r="D20" s="30"/>
      <c r="E20" s="26"/>
      <c r="F20" s="8"/>
      <c r="G20" s="3">
        <f t="shared" si="2"/>
        <v>0</v>
      </c>
    </row>
    <row r="21" spans="1:9" x14ac:dyDescent="0.25">
      <c r="A21" s="6">
        <v>2</v>
      </c>
      <c r="B21" s="57"/>
      <c r="C21" s="22"/>
      <c r="D21" s="30"/>
      <c r="E21" s="26"/>
      <c r="F21" s="8"/>
      <c r="G21" s="3">
        <f t="shared" si="2"/>
        <v>0</v>
      </c>
    </row>
    <row r="22" spans="1:9" x14ac:dyDescent="0.25">
      <c r="A22" s="6">
        <v>2</v>
      </c>
      <c r="B22" s="57"/>
      <c r="C22" s="22"/>
      <c r="D22" s="30"/>
      <c r="E22" s="26"/>
      <c r="F22" s="8"/>
      <c r="G22" s="3">
        <f t="shared" si="2"/>
        <v>0</v>
      </c>
    </row>
    <row r="23" spans="1:9" ht="15.75" thickBot="1" x14ac:dyDescent="0.3">
      <c r="A23" s="6">
        <v>2</v>
      </c>
      <c r="B23" s="58"/>
      <c r="C23" s="23"/>
      <c r="D23" s="31"/>
      <c r="E23" s="27"/>
      <c r="F23" s="9"/>
      <c r="G23" s="4">
        <f t="shared" si="2"/>
        <v>0</v>
      </c>
    </row>
    <row r="24" spans="1:9" ht="31.5" customHeight="1" thickBot="1" x14ac:dyDescent="0.3">
      <c r="A24" s="6">
        <v>3</v>
      </c>
      <c r="B24" s="11" t="s">
        <v>13</v>
      </c>
      <c r="C24" s="21"/>
      <c r="D24" s="35">
        <v>0</v>
      </c>
      <c r="E24" s="25"/>
      <c r="F24" s="36">
        <v>0</v>
      </c>
      <c r="G24" s="1">
        <f>SUM(E24:F24)</f>
        <v>0</v>
      </c>
    </row>
    <row r="25" spans="1:9" ht="15.75" thickBot="1" x14ac:dyDescent="0.3">
      <c r="A25" s="6">
        <v>4</v>
      </c>
      <c r="B25" s="50" t="s">
        <v>1</v>
      </c>
      <c r="C25" s="51"/>
      <c r="D25" s="42">
        <f>SUM(D4:D24)</f>
        <v>0</v>
      </c>
      <c r="E25" s="43">
        <f>SUM(E4:E24)</f>
        <v>0</v>
      </c>
      <c r="F25" s="44">
        <f>SUM(F4:F24)</f>
        <v>0</v>
      </c>
      <c r="G25" s="45">
        <f>SUM(G4:G24)</f>
        <v>0</v>
      </c>
    </row>
    <row r="26" spans="1:9" ht="15.75" thickBot="1" x14ac:dyDescent="0.3"/>
    <row r="27" spans="1:9" ht="19.5" thickBot="1" x14ac:dyDescent="0.3">
      <c r="B27" s="52" t="s">
        <v>9</v>
      </c>
      <c r="C27" s="53"/>
      <c r="D27" s="53"/>
      <c r="E27" s="53"/>
      <c r="F27" s="53"/>
      <c r="G27" s="53"/>
      <c r="H27" s="53"/>
      <c r="I27" s="54"/>
    </row>
    <row r="28" spans="1:9" x14ac:dyDescent="0.25">
      <c r="B28" s="59" t="s">
        <v>2</v>
      </c>
      <c r="C28" s="59" t="s">
        <v>4</v>
      </c>
      <c r="D28" s="74" t="s">
        <v>6</v>
      </c>
      <c r="E28" s="66"/>
      <c r="F28" s="67"/>
      <c r="G28" s="59" t="s">
        <v>14</v>
      </c>
      <c r="H28" s="72" t="s">
        <v>10</v>
      </c>
      <c r="I28" s="73"/>
    </row>
    <row r="29" spans="1:9" ht="17.25" thickBot="1" x14ac:dyDescent="0.3">
      <c r="B29" s="60"/>
      <c r="C29" s="60"/>
      <c r="D29" s="15" t="s">
        <v>12</v>
      </c>
      <c r="E29" s="12" t="s">
        <v>5</v>
      </c>
      <c r="F29" s="13" t="s">
        <v>0</v>
      </c>
      <c r="G29" s="60"/>
      <c r="H29" s="15" t="s">
        <v>15</v>
      </c>
      <c r="I29" s="13" t="s">
        <v>16</v>
      </c>
    </row>
    <row r="30" spans="1:9" x14ac:dyDescent="0.25">
      <c r="A30" s="6">
        <v>1</v>
      </c>
      <c r="B30" s="39" t="s">
        <v>3</v>
      </c>
      <c r="C30" s="33">
        <f>SUMIF($A$4:$A$25,$A30,$D$4:$D$25)</f>
        <v>0</v>
      </c>
      <c r="D30" s="16">
        <f>SUMIF($A$4:$A$25,$A30,$E$4:$E$25)</f>
        <v>0</v>
      </c>
      <c r="E30" s="5">
        <f>SUMIF($A$4:$A$25,$A30,$F$4:$F$25)</f>
        <v>0</v>
      </c>
      <c r="F30" s="17">
        <f>SUMIF($A$4:$A$25,$A30,$G$4:$G$25)</f>
        <v>0</v>
      </c>
      <c r="G30" s="17">
        <f>SUM(F30+C30)</f>
        <v>0</v>
      </c>
      <c r="H30" s="70" t="str">
        <f>IF(C33&gt;0,IFERROR(IF(AND(ROUND(H$33,2)&lt;=90%,C33&lt;=7000000),"Cumple","No Cumple"),0),"")</f>
        <v/>
      </c>
      <c r="I30" s="68" t="str">
        <f>IF(F33&gt;0,IFERROR(IF(ROUND(I$33,2)&gt;=10%,"Cumple","No Cumple"),0),"")</f>
        <v/>
      </c>
    </row>
    <row r="31" spans="1:9" x14ac:dyDescent="0.25">
      <c r="A31" s="6">
        <v>2</v>
      </c>
      <c r="B31" s="40" t="s">
        <v>7</v>
      </c>
      <c r="C31" s="34">
        <f>SUMIF($A$4:$A$25,$A31,$D$4:$D$25)</f>
        <v>0</v>
      </c>
      <c r="D31" s="18">
        <f>SUMIF($A$4:$A$25,$A31,$E$4:$E$25)</f>
        <v>0</v>
      </c>
      <c r="E31" s="2">
        <f>SUMIF($A$4:$A$25,$A31,$F$4:$F$25)</f>
        <v>0</v>
      </c>
      <c r="F31" s="3">
        <f>SUMIF($A$4:$A$25,$A31,$G$4:$G$25)</f>
        <v>0</v>
      </c>
      <c r="G31" s="3">
        <f>SUM(F31+C31)</f>
        <v>0</v>
      </c>
      <c r="H31" s="71"/>
      <c r="I31" s="69"/>
    </row>
    <row r="32" spans="1:9" ht="17.25" thickBot="1" x14ac:dyDescent="0.3">
      <c r="A32" s="6">
        <v>3</v>
      </c>
      <c r="B32" s="41" t="s">
        <v>13</v>
      </c>
      <c r="C32" s="37">
        <f>SUMIF($A$4:$A$25,$A32,$D$4:$D$25)</f>
        <v>0</v>
      </c>
      <c r="D32" s="19">
        <f>SUMIF($A$4:$A$25,$A32,$E$4:$E$25)</f>
        <v>0</v>
      </c>
      <c r="E32" s="38">
        <f>SUMIF($A$4:$A$25,$A32,$F$4:$F$25)</f>
        <v>0</v>
      </c>
      <c r="F32" s="20">
        <f>SUMIF($A$4:$A$25,$A32,$G$4:$G$25)</f>
        <v>0</v>
      </c>
      <c r="G32" s="20">
        <f>SUM(F32+C32)</f>
        <v>0</v>
      </c>
      <c r="H32" s="71"/>
      <c r="I32" s="69"/>
    </row>
    <row r="33" spans="1:9" ht="15.75" thickBot="1" x14ac:dyDescent="0.3">
      <c r="A33" s="6">
        <v>4</v>
      </c>
      <c r="B33" s="46" t="s">
        <v>1</v>
      </c>
      <c r="C33" s="42">
        <f>SUMIF($A$4:$A$25,$A33,$D$4:$D$25)</f>
        <v>0</v>
      </c>
      <c r="D33" s="47">
        <f>SUMIF($A$4:$A$25,$A33,$E$4:$E$25)</f>
        <v>0</v>
      </c>
      <c r="E33" s="44">
        <f>SUMIF($A$4:$A$25,$A33,$F$4:$F$25)</f>
        <v>0</v>
      </c>
      <c r="F33" s="45">
        <f>SUMIF($A$4:$A$25,$A33,$G$4:$G$25)</f>
        <v>0</v>
      </c>
      <c r="G33" s="45">
        <f>SUM(F33+C33)</f>
        <v>0</v>
      </c>
      <c r="H33" s="49">
        <f>IFERROR($C$33/$G$33,0)</f>
        <v>0</v>
      </c>
      <c r="I33" s="48">
        <f>IFERROR(F33/G33,0)</f>
        <v>0</v>
      </c>
    </row>
  </sheetData>
  <sheetProtection algorithmName="SHA-512" hashValue="j0BOCuoXP9C246A2NJhwbTWvL+hvbbLLG7t6GjKEmZl6L5WvAZW5qTly8eLyWDRymzore3zRoILpkEyM6A9//A==" saltValue="CKaTzSCtR+KEaUTYfdHbZw==" spinCount="100000" sheet="1" objects="1" scenarios="1"/>
  <mergeCells count="16">
    <mergeCell ref="I30:I32"/>
    <mergeCell ref="B27:I27"/>
    <mergeCell ref="G28:G29"/>
    <mergeCell ref="H30:H32"/>
    <mergeCell ref="H28:I28"/>
    <mergeCell ref="C28:C29"/>
    <mergeCell ref="D28:F28"/>
    <mergeCell ref="B28:B29"/>
    <mergeCell ref="B25:C25"/>
    <mergeCell ref="B1:G1"/>
    <mergeCell ref="B4:B13"/>
    <mergeCell ref="D2:D3"/>
    <mergeCell ref="C2:C3"/>
    <mergeCell ref="B2:B3"/>
    <mergeCell ref="E2:G2"/>
    <mergeCell ref="B14:B23"/>
  </mergeCells>
  <conditionalFormatting sqref="H30:I32">
    <cfRule type="cellIs" dxfId="1" priority="1" operator="equal">
      <formula>"No Cumple"</formula>
    </cfRule>
    <cfRule type="cellIs" dxfId="0" priority="2" operator="equal">
      <formula>"Cumple"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Esteban Delfino Yurin</dc:creator>
  <cp:lastModifiedBy>Victor Fleming Miranda</cp:lastModifiedBy>
  <dcterms:created xsi:type="dcterms:W3CDTF">2024-05-06T20:35:50Z</dcterms:created>
  <dcterms:modified xsi:type="dcterms:W3CDTF">2024-05-10T13:37:16Z</dcterms:modified>
</cp:coreProperties>
</file>